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List1" sheetId="1" r:id="rId1"/>
    <sheet name="5-1" sheetId="2" r:id="rId2"/>
    <sheet name="5-2" sheetId="3" r:id="rId3"/>
    <sheet name="5-3" sheetId="4" r:id="rId4"/>
    <sheet name="5-4" sheetId="5" r:id="rId5"/>
    <sheet name="5-5" sheetId="6" r:id="rId6"/>
    <sheet name="5-6" sheetId="7" r:id="rId7"/>
    <sheet name="5-7" sheetId="8" r:id="rId8"/>
    <sheet name="5-8" sheetId="9" r:id="rId9"/>
  </sheets>
  <calcPr calcId="145621"/>
</workbook>
</file>

<file path=xl/calcChain.xml><?xml version="1.0" encoding="utf-8"?>
<calcChain xmlns="http://schemas.openxmlformats.org/spreadsheetml/2006/main">
  <c r="H17" i="9" l="1"/>
  <c r="H16" i="9"/>
  <c r="H15" i="9"/>
  <c r="H14" i="9"/>
  <c r="H19" i="8"/>
  <c r="H17" i="8"/>
  <c r="H16" i="8"/>
  <c r="H15" i="8"/>
  <c r="H14" i="8"/>
  <c r="H19" i="7"/>
  <c r="H17" i="7"/>
  <c r="H16" i="7"/>
  <c r="H15" i="7"/>
  <c r="H14" i="7"/>
  <c r="H20" i="7" s="1"/>
  <c r="H19" i="6"/>
  <c r="H17" i="6"/>
  <c r="H16" i="6"/>
  <c r="H15" i="6"/>
  <c r="H14" i="6"/>
  <c r="H19" i="5"/>
  <c r="H17" i="5"/>
  <c r="H16" i="5"/>
  <c r="H15" i="5"/>
  <c r="H14" i="5"/>
  <c r="H20" i="5" s="1"/>
  <c r="H21" i="4"/>
  <c r="H20" i="4"/>
  <c r="H19" i="4"/>
  <c r="H18" i="4"/>
  <c r="H17" i="4"/>
  <c r="H16" i="4"/>
  <c r="H15" i="4"/>
  <c r="H14" i="4"/>
  <c r="H21" i="3"/>
  <c r="H20" i="3"/>
  <c r="H19" i="3"/>
  <c r="H18" i="3"/>
  <c r="H17" i="3"/>
  <c r="H16" i="3"/>
  <c r="H15" i="3"/>
  <c r="H14" i="3"/>
  <c r="H21" i="2"/>
  <c r="H19" i="2"/>
  <c r="H18" i="2"/>
  <c r="H17" i="2"/>
  <c r="H16" i="2"/>
  <c r="H15" i="2"/>
  <c r="H14" i="2"/>
  <c r="H18" i="9" l="1"/>
  <c r="H19" i="9" s="1"/>
  <c r="H20" i="9" s="1"/>
  <c r="H20" i="8"/>
  <c r="H22" i="8" s="1"/>
  <c r="H21" i="8"/>
  <c r="H21" i="7"/>
  <c r="H22" i="7" s="1"/>
  <c r="H20" i="6"/>
  <c r="H21" i="6" s="1"/>
  <c r="H22" i="6" s="1"/>
  <c r="H21" i="5"/>
  <c r="H22" i="5" s="1"/>
  <c r="H23" i="4"/>
  <c r="H24" i="4" s="1"/>
  <c r="H25" i="4" s="1"/>
  <c r="H22" i="3"/>
  <c r="H23" i="3" s="1"/>
  <c r="H24" i="3" s="1"/>
  <c r="H22" i="2"/>
  <c r="H23" i="2" s="1"/>
  <c r="H24" i="2" s="1"/>
</calcChain>
</file>

<file path=xl/sharedStrings.xml><?xml version="1.0" encoding="utf-8"?>
<sst xmlns="http://schemas.openxmlformats.org/spreadsheetml/2006/main" count="328" uniqueCount="88">
  <si>
    <t>Příloha č. 5 "Výzvy"</t>
  </si>
  <si>
    <t>číslo komunikace</t>
  </si>
  <si>
    <t>popis</t>
  </si>
  <si>
    <t>cena bez DPH</t>
  </si>
  <si>
    <t>1b</t>
  </si>
  <si>
    <t>13d</t>
  </si>
  <si>
    <t>(začátek cesty - křižovatka)</t>
  </si>
  <si>
    <t>16c</t>
  </si>
  <si>
    <t>27d</t>
  </si>
  <si>
    <t>bez č.</t>
  </si>
  <si>
    <t>cesta k tunýlku (od čp. 389 k tunýlku)</t>
  </si>
  <si>
    <t>z I/10 vedle čp. 491 k louce</t>
  </si>
  <si>
    <t xml:space="preserve">od čp. 38 ke křížovatce u garáží </t>
  </si>
  <si>
    <t>cesta k jídelně školy (u čp. 469)</t>
  </si>
  <si>
    <t>od I/10 kolem pošty a kostela</t>
  </si>
  <si>
    <t>od úřadu (čp. 362) k tunýku na sídliště (u čp. 383)</t>
  </si>
  <si>
    <t>Bohdalovice u KD</t>
  </si>
  <si>
    <t>u hasičárny čp. 534</t>
  </si>
  <si>
    <t>č.</t>
  </si>
  <si>
    <t>Příloha č. 5-1 "Výzvy"</t>
  </si>
  <si>
    <t>Zadavatel:</t>
  </si>
  <si>
    <t>Město Velké Hamry</t>
  </si>
  <si>
    <t>Stavba:</t>
  </si>
  <si>
    <t xml:space="preserve"> </t>
  </si>
  <si>
    <t>-</t>
  </si>
  <si>
    <t>Oprava místních komunikací ve Velkých Hamrech</t>
  </si>
  <si>
    <t>Objekt:</t>
  </si>
  <si>
    <t xml:space="preserve">komunikace 1b - od čp 38 ke křižovatce u garáží </t>
  </si>
  <si>
    <t>Rozpočet:</t>
  </si>
  <si>
    <t>160m * 5m</t>
  </si>
  <si>
    <t>Poř.č.</t>
  </si>
  <si>
    <t>Položka</t>
  </si>
  <si>
    <t>Typ</t>
  </si>
  <si>
    <t>Text</t>
  </si>
  <si>
    <t>MJ</t>
  </si>
  <si>
    <t>Množství</t>
  </si>
  <si>
    <t>Jedn.cena</t>
  </si>
  <si>
    <t>Celkem</t>
  </si>
  <si>
    <t>Všeobecné konstrukce a práce</t>
  </si>
  <si>
    <t>Komunikace</t>
  </si>
  <si>
    <t>Vyčištění komunikace včetně krajnice</t>
  </si>
  <si>
    <t>m2</t>
  </si>
  <si>
    <t>Vyrovnání nerovností asfaltovým betonem ACP 16</t>
  </si>
  <si>
    <t>t</t>
  </si>
  <si>
    <t>Zaříznutí pro napojení asfaltu včetně ručního vybourání, vyčištění a likvidace na skládku</t>
  </si>
  <si>
    <t>m</t>
  </si>
  <si>
    <t>Spojovací postřik z emulze do 0,5kg/m2</t>
  </si>
  <si>
    <t>Asfaltový beton tl. 50mm - ACO 8</t>
  </si>
  <si>
    <t>Dopravní značení</t>
  </si>
  <si>
    <t>kpl</t>
  </si>
  <si>
    <t>Celkem bez DPH</t>
  </si>
  <si>
    <t>DPH</t>
  </si>
  <si>
    <t>Celkem vč DPH</t>
  </si>
  <si>
    <t>Příloha č. 5-2 "Výzvy"</t>
  </si>
  <si>
    <t>komunikace 13d- cesta k jídelně školy(začátek cesty - křižovatka)</t>
  </si>
  <si>
    <t>(56m * 3m) + (20m * 6,5)</t>
  </si>
  <si>
    <t>Odstranění stávající asfaltové plochy vč odvozu a skládkování</t>
  </si>
  <si>
    <t>Odtěžení stávající zeminy s odvozem a skládkováním (56*3*0,25)</t>
  </si>
  <si>
    <t>m3</t>
  </si>
  <si>
    <t>Štěrkodrť DK 0-63 vč zhutnění tl. 25cm</t>
  </si>
  <si>
    <t>Vyčištění křižovatky</t>
  </si>
  <si>
    <t>Příloha č. 5-3 "Výzvy"</t>
  </si>
  <si>
    <t>komunikace 16 c - od komunikace  I/10 kolem pošty a kostela</t>
  </si>
  <si>
    <t>64m * 5,1m</t>
  </si>
  <si>
    <t>Frézování tl. 50 mm</t>
  </si>
  <si>
    <t>Výšková úprava stávajících kamenných obrubníků</t>
  </si>
  <si>
    <t>Výšková úprava kanalizačních šachet-vpustí</t>
  </si>
  <si>
    <t>ks</t>
  </si>
  <si>
    <t>Výšková úprava vodovodních uzávěrů</t>
  </si>
  <si>
    <t xml:space="preserve">Vyčištění komunikace </t>
  </si>
  <si>
    <t>Příloha č. 5-4 "Výzvy"</t>
  </si>
  <si>
    <t>komunikace 27 d - cesta k tunýlku</t>
  </si>
  <si>
    <t>170m * 3m</t>
  </si>
  <si>
    <t>Příloha č. 5-5 "Výzvy"</t>
  </si>
  <si>
    <t>Zadavetel:</t>
  </si>
  <si>
    <t>52m * 3m</t>
  </si>
  <si>
    <t>Příloha č. 5-6 "Výzvy"</t>
  </si>
  <si>
    <t>Oprava místních komunikací ve Velkých  Hamrech</t>
  </si>
  <si>
    <t>35m * 3m</t>
  </si>
  <si>
    <t>Příloha č. 5-7 "Výzvy"</t>
  </si>
  <si>
    <t>komunikace Bohdalovice u KD</t>
  </si>
  <si>
    <t>110m * 4m</t>
  </si>
  <si>
    <t>Příloha č. 5-8 "Výzvy"</t>
  </si>
  <si>
    <t>komunikace u hasičárny čp. 534</t>
  </si>
  <si>
    <t>25m * 10m</t>
  </si>
  <si>
    <t>CELKEM</t>
  </si>
  <si>
    <t>Položkový rozpočet na jednotlivé úseky je uveden na následujících listech!!!</t>
  </si>
  <si>
    <t>komunikace  od Městského úřadu k tunýlku na sídliště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</si>
</sst>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#,###,###,##0.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2" borderId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 shrinkToFi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 shrinkToFit="1"/>
    </xf>
    <xf numFmtId="0" fontId="6" fillId="0" borderId="0" xfId="1"/>
    <xf numFmtId="0" fontId="6" fillId="0" borderId="0" xfId="1" applyAlignment="1">
      <alignment horizontal="right"/>
    </xf>
    <xf numFmtId="0" fontId="6" fillId="0" borderId="0" xfId="1" applyAlignment="1">
      <alignment horizontal="center"/>
    </xf>
    <xf numFmtId="0" fontId="6" fillId="0" borderId="0" xfId="1" applyAlignment="1">
      <alignment horizontal="left" wrapText="1" shrinkToFit="1"/>
    </xf>
    <xf numFmtId="0" fontId="7" fillId="2" borderId="12" xfId="2" applyBorder="1"/>
    <xf numFmtId="0" fontId="7" fillId="2" borderId="12" xfId="2" applyBorder="1" applyAlignment="1">
      <alignment horizontal="center"/>
    </xf>
    <xf numFmtId="0" fontId="7" fillId="2" borderId="12" xfId="2" applyBorder="1" applyAlignment="1">
      <alignment wrapText="1" shrinkToFit="1"/>
    </xf>
    <xf numFmtId="0" fontId="0" fillId="3" borderId="0" xfId="0" applyFill="1"/>
    <xf numFmtId="0" fontId="6" fillId="0" borderId="13" xfId="1" applyBorder="1"/>
    <xf numFmtId="0" fontId="6" fillId="0" borderId="14" xfId="1" applyBorder="1"/>
    <xf numFmtId="0" fontId="6" fillId="0" borderId="14" xfId="1" applyBorder="1" applyAlignment="1">
      <alignment horizontal="center"/>
    </xf>
    <xf numFmtId="0" fontId="6" fillId="0" borderId="14" xfId="1" applyBorder="1" applyAlignment="1">
      <alignment wrapText="1" shrinkToFit="1"/>
    </xf>
    <xf numFmtId="0" fontId="6" fillId="0" borderId="14" xfId="1" applyFill="1" applyBorder="1"/>
    <xf numFmtId="164" fontId="6" fillId="0" borderId="14" xfId="1" applyNumberFormat="1" applyBorder="1"/>
    <xf numFmtId="0" fontId="0" fillId="0" borderId="0" xfId="0" applyFill="1"/>
    <xf numFmtId="0" fontId="6" fillId="0" borderId="15" xfId="1" applyBorder="1"/>
    <xf numFmtId="0" fontId="6" fillId="0" borderId="16" xfId="1" applyBorder="1"/>
    <xf numFmtId="0" fontId="6" fillId="0" borderId="16" xfId="1" applyBorder="1" applyAlignment="1">
      <alignment horizontal="center"/>
    </xf>
    <xf numFmtId="0" fontId="6" fillId="0" borderId="16" xfId="1" applyBorder="1" applyAlignment="1">
      <alignment wrapText="1" shrinkToFit="1"/>
    </xf>
    <xf numFmtId="0" fontId="6" fillId="0" borderId="16" xfId="1" applyFill="1" applyBorder="1"/>
    <xf numFmtId="0" fontId="6" fillId="0" borderId="17" xfId="1" applyBorder="1"/>
    <xf numFmtId="0" fontId="6" fillId="0" borderId="0" xfId="1" applyBorder="1"/>
    <xf numFmtId="0" fontId="6" fillId="0" borderId="0" xfId="1" applyBorder="1" applyAlignment="1">
      <alignment horizontal="center"/>
    </xf>
    <xf numFmtId="0" fontId="6" fillId="0" borderId="0" xfId="1" applyBorder="1" applyAlignment="1">
      <alignment wrapText="1" shrinkToFit="1"/>
    </xf>
    <xf numFmtId="0" fontId="6" fillId="0" borderId="0" xfId="1" applyFill="1" applyBorder="1"/>
    <xf numFmtId="0" fontId="8" fillId="0" borderId="4" xfId="3" applyBorder="1"/>
    <xf numFmtId="0" fontId="8" fillId="0" borderId="5" xfId="3" quotePrefix="1" applyBorder="1"/>
    <xf numFmtId="0" fontId="8" fillId="0" borderId="5" xfId="3" applyBorder="1" applyAlignment="1">
      <alignment horizontal="center"/>
    </xf>
    <xf numFmtId="0" fontId="8" fillId="0" borderId="5" xfId="3" applyBorder="1" applyAlignment="1">
      <alignment wrapText="1" shrinkToFit="1"/>
    </xf>
    <xf numFmtId="0" fontId="8" fillId="0" borderId="5" xfId="3" applyBorder="1"/>
    <xf numFmtId="164" fontId="8" fillId="0" borderId="5" xfId="3" applyNumberFormat="1" applyFill="1" applyBorder="1"/>
    <xf numFmtId="164" fontId="8" fillId="0" borderId="5" xfId="3" applyNumberFormat="1" applyBorder="1"/>
    <xf numFmtId="0" fontId="3" fillId="0" borderId="1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13" xfId="1" applyFont="1" applyBorder="1"/>
    <xf numFmtId="0" fontId="6" fillId="0" borderId="14" xfId="1" applyFont="1" applyBorder="1"/>
    <xf numFmtId="0" fontId="6" fillId="0" borderId="14" xfId="1" applyFont="1" applyBorder="1" applyAlignment="1">
      <alignment horizontal="center"/>
    </xf>
    <xf numFmtId="0" fontId="6" fillId="0" borderId="14" xfId="1" applyFont="1" applyBorder="1" applyAlignment="1">
      <alignment wrapText="1" shrinkToFit="1"/>
    </xf>
    <xf numFmtId="0" fontId="6" fillId="0" borderId="14" xfId="1" applyFont="1" applyFill="1" applyBorder="1"/>
    <xf numFmtId="42" fontId="6" fillId="0" borderId="14" xfId="1" applyNumberFormat="1" applyFont="1" applyBorder="1"/>
    <xf numFmtId="0" fontId="5" fillId="0" borderId="0" xfId="0" applyFont="1" applyAlignment="1">
      <alignment horizontal="center"/>
    </xf>
    <xf numFmtId="42" fontId="5" fillId="0" borderId="0" xfId="0" applyNumberFormat="1" applyFont="1"/>
    <xf numFmtId="0" fontId="5" fillId="0" borderId="19" xfId="0" applyFont="1" applyBorder="1"/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wrapText="1" shrinkToFit="1"/>
    </xf>
    <xf numFmtId="42" fontId="5" fillId="0" borderId="21" xfId="0" applyNumberFormat="1" applyFont="1" applyBorder="1"/>
    <xf numFmtId="0" fontId="1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9" fillId="0" borderId="0" xfId="0" applyFont="1" applyAlignment="1">
      <alignment horizontal="left"/>
    </xf>
  </cellXfs>
  <cellStyles count="4">
    <cellStyle name="Font_Ariel_Small" xfId="3"/>
    <cellStyle name="Font_Ariel_Small_Bold" xfId="1"/>
    <cellStyle name="Font_Ariel_Small_Bold_BG_Gray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27" sqref="C27"/>
    </sheetView>
  </sheetViews>
  <sheetFormatPr defaultRowHeight="15.75" x14ac:dyDescent="0.25"/>
  <cols>
    <col min="1" max="1" width="9.140625" style="2"/>
    <col min="2" max="2" width="12.42578125" style="3" customWidth="1"/>
    <col min="3" max="3" width="48" style="1" bestFit="1" customWidth="1"/>
    <col min="4" max="4" width="23.42578125" style="1" customWidth="1"/>
    <col min="5" max="16384" width="9.140625" style="1"/>
  </cols>
  <sheetData>
    <row r="1" spans="1:4" x14ac:dyDescent="0.25">
      <c r="A1" s="19" t="s">
        <v>0</v>
      </c>
      <c r="B1" s="19"/>
      <c r="C1" s="19"/>
      <c r="D1" s="19"/>
    </row>
    <row r="2" spans="1:4" ht="16.5" thickBot="1" x14ac:dyDescent="0.3"/>
    <row r="3" spans="1:4" s="8" customFormat="1" ht="47.25" x14ac:dyDescent="0.25">
      <c r="A3" s="4" t="s">
        <v>18</v>
      </c>
      <c r="B3" s="5" t="s">
        <v>1</v>
      </c>
      <c r="C3" s="6" t="s">
        <v>2</v>
      </c>
      <c r="D3" s="7" t="s">
        <v>3</v>
      </c>
    </row>
    <row r="4" spans="1:4" x14ac:dyDescent="0.25">
      <c r="A4" s="9">
        <v>1</v>
      </c>
      <c r="B4" s="10" t="s">
        <v>4</v>
      </c>
      <c r="C4" s="11" t="s">
        <v>12</v>
      </c>
      <c r="D4" s="12"/>
    </row>
    <row r="5" spans="1:4" x14ac:dyDescent="0.25">
      <c r="A5" s="9">
        <v>2</v>
      </c>
      <c r="B5" s="10" t="s">
        <v>5</v>
      </c>
      <c r="C5" s="11" t="s">
        <v>13</v>
      </c>
      <c r="D5" s="12"/>
    </row>
    <row r="6" spans="1:4" x14ac:dyDescent="0.25">
      <c r="A6" s="17"/>
      <c r="B6" s="18"/>
      <c r="C6" s="11" t="s">
        <v>6</v>
      </c>
      <c r="D6" s="12"/>
    </row>
    <row r="7" spans="1:4" x14ac:dyDescent="0.25">
      <c r="A7" s="9">
        <v>3</v>
      </c>
      <c r="B7" s="10" t="s">
        <v>7</v>
      </c>
      <c r="C7" s="11" t="s">
        <v>14</v>
      </c>
      <c r="D7" s="12"/>
    </row>
    <row r="8" spans="1:4" x14ac:dyDescent="0.25">
      <c r="A8" s="9">
        <v>4</v>
      </c>
      <c r="B8" s="10" t="s">
        <v>8</v>
      </c>
      <c r="C8" s="11" t="s">
        <v>10</v>
      </c>
      <c r="D8" s="12"/>
    </row>
    <row r="9" spans="1:4" x14ac:dyDescent="0.25">
      <c r="A9" s="9">
        <v>5</v>
      </c>
      <c r="B9" s="10" t="s">
        <v>9</v>
      </c>
      <c r="C9" s="11" t="s">
        <v>11</v>
      </c>
      <c r="D9" s="12"/>
    </row>
    <row r="10" spans="1:4" x14ac:dyDescent="0.25">
      <c r="A10" s="9">
        <v>6</v>
      </c>
      <c r="B10" s="10" t="s">
        <v>9</v>
      </c>
      <c r="C10" s="11" t="s">
        <v>15</v>
      </c>
      <c r="D10" s="12"/>
    </row>
    <row r="11" spans="1:4" x14ac:dyDescent="0.25">
      <c r="A11" s="9">
        <v>7</v>
      </c>
      <c r="B11" s="10" t="s">
        <v>9</v>
      </c>
      <c r="C11" s="11" t="s">
        <v>16</v>
      </c>
      <c r="D11" s="12"/>
    </row>
    <row r="12" spans="1:4" ht="16.5" thickBot="1" x14ac:dyDescent="0.3">
      <c r="A12" s="13">
        <v>8</v>
      </c>
      <c r="B12" s="14" t="s">
        <v>9</v>
      </c>
      <c r="C12" s="15" t="s">
        <v>17</v>
      </c>
      <c r="D12" s="16"/>
    </row>
    <row r="13" spans="1:4" ht="16.5" thickBot="1" x14ac:dyDescent="0.3">
      <c r="A13" s="73" t="s">
        <v>85</v>
      </c>
      <c r="B13" s="74"/>
      <c r="C13" s="75"/>
      <c r="D13" s="75"/>
    </row>
    <row r="15" spans="1:4" x14ac:dyDescent="0.25">
      <c r="A15" s="76" t="s">
        <v>86</v>
      </c>
      <c r="B15" s="76"/>
      <c r="C15" s="76"/>
      <c r="D15" s="76"/>
    </row>
  </sheetData>
  <mergeCells count="2">
    <mergeCell ref="A1:D1"/>
    <mergeCell ref="A15:D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19" sqref="D19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19</v>
      </c>
    </row>
    <row r="3" spans="1:11" x14ac:dyDescent="0.25">
      <c r="A3" s="24" t="s">
        <v>20</v>
      </c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27</v>
      </c>
    </row>
    <row r="6" spans="1:11" x14ac:dyDescent="0.25">
      <c r="A6" s="26" t="s">
        <v>28</v>
      </c>
      <c r="B6" s="27"/>
      <c r="C6" s="28" t="s">
        <v>24</v>
      </c>
      <c r="D6" s="29" t="s">
        <v>29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40</v>
      </c>
      <c r="E14" s="55" t="s">
        <v>41</v>
      </c>
      <c r="F14" s="55">
        <v>800</v>
      </c>
      <c r="G14" s="56">
        <v>0</v>
      </c>
      <c r="H14" s="57">
        <f t="shared" ref="H14:H19" si="0">F14*G14</f>
        <v>0</v>
      </c>
      <c r="K14" s="33"/>
    </row>
    <row r="15" spans="1:11" x14ac:dyDescent="0.25">
      <c r="A15" s="51">
        <v>2</v>
      </c>
      <c r="B15" s="52"/>
      <c r="C15" s="53"/>
      <c r="D15" s="54" t="s">
        <v>42</v>
      </c>
      <c r="E15" s="55" t="s">
        <v>43</v>
      </c>
      <c r="F15" s="55">
        <v>8</v>
      </c>
      <c r="G15" s="56">
        <v>0</v>
      </c>
      <c r="H15" s="57">
        <f t="shared" si="0"/>
        <v>0</v>
      </c>
      <c r="K15" s="33"/>
    </row>
    <row r="16" spans="1:11" x14ac:dyDescent="0.25">
      <c r="A16" s="51">
        <v>3</v>
      </c>
      <c r="B16" s="52"/>
      <c r="C16" s="53"/>
      <c r="D16" s="54" t="s">
        <v>44</v>
      </c>
      <c r="E16" s="55" t="s">
        <v>45</v>
      </c>
      <c r="F16" s="55">
        <v>10</v>
      </c>
      <c r="G16" s="56">
        <v>0</v>
      </c>
      <c r="H16" s="57">
        <f t="shared" si="0"/>
        <v>0</v>
      </c>
      <c r="K16" s="33"/>
    </row>
    <row r="17" spans="1:11" x14ac:dyDescent="0.25">
      <c r="A17" s="51">
        <v>4</v>
      </c>
      <c r="B17" s="52"/>
      <c r="C17" s="53"/>
      <c r="D17" s="54" t="s">
        <v>46</v>
      </c>
      <c r="E17" s="55" t="s">
        <v>41</v>
      </c>
      <c r="F17" s="55">
        <v>800</v>
      </c>
      <c r="G17" s="56">
        <v>0</v>
      </c>
      <c r="H17" s="57">
        <f t="shared" si="0"/>
        <v>0</v>
      </c>
      <c r="I17" s="58"/>
      <c r="J17" s="59"/>
      <c r="K17" s="33"/>
    </row>
    <row r="18" spans="1:11" x14ac:dyDescent="0.25">
      <c r="A18" s="51">
        <v>5</v>
      </c>
      <c r="B18" s="52"/>
      <c r="C18" s="53"/>
      <c r="D18" s="54" t="s">
        <v>47</v>
      </c>
      <c r="E18" s="55" t="s">
        <v>41</v>
      </c>
      <c r="F18" s="55">
        <v>800</v>
      </c>
      <c r="G18" s="56">
        <v>0</v>
      </c>
      <c r="H18" s="57">
        <f t="shared" si="0"/>
        <v>0</v>
      </c>
      <c r="K18" s="33"/>
    </row>
    <row r="19" spans="1:11" x14ac:dyDescent="0.25">
      <c r="A19" s="51">
        <v>6</v>
      </c>
      <c r="B19" s="52"/>
      <c r="C19" s="53"/>
      <c r="D19" s="54" t="s">
        <v>48</v>
      </c>
      <c r="E19" s="55" t="s">
        <v>49</v>
      </c>
      <c r="F19" s="55">
        <v>1</v>
      </c>
      <c r="G19" s="56">
        <v>0</v>
      </c>
      <c r="H19" s="57">
        <f t="shared" si="0"/>
        <v>0</v>
      </c>
      <c r="K19" s="33"/>
    </row>
    <row r="20" spans="1:11" x14ac:dyDescent="0.25">
      <c r="A20" s="51"/>
      <c r="B20" s="52"/>
      <c r="C20" s="53"/>
      <c r="D20" s="54"/>
      <c r="E20" s="55"/>
      <c r="F20" s="55"/>
      <c r="G20" s="56"/>
      <c r="H20" s="57"/>
      <c r="K20" s="33"/>
    </row>
    <row r="21" spans="1:11" x14ac:dyDescent="0.25">
      <c r="A21" s="51"/>
      <c r="B21" s="52"/>
      <c r="C21" s="53"/>
      <c r="D21" s="54"/>
      <c r="E21" s="55"/>
      <c r="F21" s="55"/>
      <c r="G21" s="56"/>
      <c r="H21" s="57">
        <f>F21*G21</f>
        <v>0</v>
      </c>
      <c r="K21" s="33"/>
    </row>
    <row r="22" spans="1:11" ht="15.75" thickBot="1" x14ac:dyDescent="0.3">
      <c r="A22" s="60" t="s">
        <v>23</v>
      </c>
      <c r="B22" s="61" t="s">
        <v>50</v>
      </c>
      <c r="C22" s="62"/>
      <c r="D22" s="63"/>
      <c r="E22" s="61"/>
      <c r="F22" s="61"/>
      <c r="G22" s="64"/>
      <c r="H22" s="65">
        <f>SUM(H14:H21)</f>
        <v>0</v>
      </c>
      <c r="K22" s="33"/>
    </row>
    <row r="23" spans="1:11" ht="15.75" thickBot="1" x14ac:dyDescent="0.3">
      <c r="A23" s="24"/>
      <c r="B23" s="24" t="s">
        <v>51</v>
      </c>
      <c r="C23" s="66"/>
      <c r="D23" s="25"/>
      <c r="E23" s="24"/>
      <c r="F23" s="24"/>
      <c r="G23" s="24"/>
      <c r="H23" s="67">
        <f>SUM(H22*0.21)</f>
        <v>0</v>
      </c>
    </row>
    <row r="24" spans="1:11" ht="15.75" thickBot="1" x14ac:dyDescent="0.3">
      <c r="A24" s="68"/>
      <c r="B24" s="69" t="s">
        <v>52</v>
      </c>
      <c r="C24" s="70"/>
      <c r="D24" s="71"/>
      <c r="E24" s="69"/>
      <c r="F24" s="69"/>
      <c r="G24" s="69"/>
      <c r="H24" s="72">
        <f>SUM(H22+H23)</f>
        <v>0</v>
      </c>
    </row>
  </sheetData>
  <mergeCells count="1">
    <mergeCell ref="I17:J1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15" sqref="D15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53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54</v>
      </c>
    </row>
    <row r="6" spans="1:11" x14ac:dyDescent="0.25">
      <c r="A6" s="26" t="s">
        <v>28</v>
      </c>
      <c r="B6" s="27"/>
      <c r="C6" s="28" t="s">
        <v>24</v>
      </c>
      <c r="D6" s="29" t="s">
        <v>55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56</v>
      </c>
      <c r="E14" s="55" t="s">
        <v>41</v>
      </c>
      <c r="F14" s="55">
        <v>168</v>
      </c>
      <c r="G14" s="56">
        <v>0</v>
      </c>
      <c r="H14" s="57">
        <f t="shared" ref="H14:H17" si="0">F14*G14</f>
        <v>0</v>
      </c>
      <c r="K14" s="33"/>
    </row>
    <row r="15" spans="1:11" x14ac:dyDescent="0.25">
      <c r="A15" s="51">
        <v>2</v>
      </c>
      <c r="B15" s="52"/>
      <c r="C15" s="53"/>
      <c r="D15" s="54" t="s">
        <v>57</v>
      </c>
      <c r="E15" s="55" t="s">
        <v>58</v>
      </c>
      <c r="F15" s="55">
        <v>42</v>
      </c>
      <c r="G15" s="56">
        <v>0</v>
      </c>
      <c r="H15" s="57">
        <f t="shared" si="0"/>
        <v>0</v>
      </c>
      <c r="K15" s="33"/>
    </row>
    <row r="16" spans="1:11" x14ac:dyDescent="0.25">
      <c r="A16" s="51">
        <v>3</v>
      </c>
      <c r="B16" s="52"/>
      <c r="C16" s="53"/>
      <c r="D16" s="54" t="s">
        <v>59</v>
      </c>
      <c r="E16" s="55" t="s">
        <v>41</v>
      </c>
      <c r="F16" s="55">
        <v>168</v>
      </c>
      <c r="G16" s="56">
        <v>0</v>
      </c>
      <c r="H16" s="57">
        <f t="shared" si="0"/>
        <v>0</v>
      </c>
      <c r="K16" s="33"/>
    </row>
    <row r="17" spans="1:11" x14ac:dyDescent="0.25">
      <c r="A17" s="51">
        <v>4</v>
      </c>
      <c r="B17" s="52"/>
      <c r="C17" s="53"/>
      <c r="D17" s="54" t="s">
        <v>60</v>
      </c>
      <c r="E17" s="55" t="s">
        <v>41</v>
      </c>
      <c r="F17" s="55">
        <v>130</v>
      </c>
      <c r="G17" s="56">
        <v>0</v>
      </c>
      <c r="H17" s="57">
        <f t="shared" si="0"/>
        <v>0</v>
      </c>
      <c r="I17" s="58"/>
      <c r="J17" s="59"/>
      <c r="K17" s="33"/>
    </row>
    <row r="18" spans="1:11" x14ac:dyDescent="0.25">
      <c r="A18" s="51">
        <v>5</v>
      </c>
      <c r="B18" s="52"/>
      <c r="C18" s="53"/>
      <c r="D18" s="54" t="s">
        <v>44</v>
      </c>
      <c r="E18" s="55" t="s">
        <v>45</v>
      </c>
      <c r="F18" s="55">
        <v>15</v>
      </c>
      <c r="G18" s="56">
        <v>0</v>
      </c>
      <c r="H18" s="57">
        <f>F18*G18</f>
        <v>0</v>
      </c>
      <c r="K18" s="33"/>
    </row>
    <row r="19" spans="1:11" x14ac:dyDescent="0.25">
      <c r="A19" s="51">
        <v>6</v>
      </c>
      <c r="B19" s="52"/>
      <c r="C19" s="53"/>
      <c r="D19" s="54" t="s">
        <v>46</v>
      </c>
      <c r="E19" s="55" t="s">
        <v>41</v>
      </c>
      <c r="F19" s="55">
        <v>130</v>
      </c>
      <c r="G19" s="56">
        <v>0</v>
      </c>
      <c r="H19" s="57">
        <f>F19*G19</f>
        <v>0</v>
      </c>
      <c r="K19" s="33"/>
    </row>
    <row r="20" spans="1:11" x14ac:dyDescent="0.25">
      <c r="A20" s="51">
        <v>7</v>
      </c>
      <c r="B20" s="52"/>
      <c r="C20" s="53"/>
      <c r="D20" s="54" t="s">
        <v>47</v>
      </c>
      <c r="E20" s="55" t="s">
        <v>41</v>
      </c>
      <c r="F20" s="55">
        <v>298</v>
      </c>
      <c r="G20" s="56">
        <v>0</v>
      </c>
      <c r="H20" s="57">
        <f>F20*G20</f>
        <v>0</v>
      </c>
      <c r="K20" s="33"/>
    </row>
    <row r="21" spans="1:11" x14ac:dyDescent="0.25">
      <c r="A21" s="51" t="s">
        <v>23</v>
      </c>
      <c r="B21" s="52"/>
      <c r="C21" s="53"/>
      <c r="D21" s="54"/>
      <c r="E21" s="55"/>
      <c r="F21" s="55"/>
      <c r="G21" s="56"/>
      <c r="H21" s="57">
        <f>F21*G21</f>
        <v>0</v>
      </c>
      <c r="K21" s="33"/>
    </row>
    <row r="22" spans="1:11" ht="15.75" thickBot="1" x14ac:dyDescent="0.3">
      <c r="A22" s="60" t="s">
        <v>23</v>
      </c>
      <c r="B22" s="61" t="s">
        <v>50</v>
      </c>
      <c r="C22" s="62"/>
      <c r="D22" s="63"/>
      <c r="E22" s="61"/>
      <c r="F22" s="61"/>
      <c r="G22" s="64"/>
      <c r="H22" s="65">
        <f>SUM(H14:H21)</f>
        <v>0</v>
      </c>
      <c r="K22" s="33"/>
    </row>
    <row r="23" spans="1:11" ht="15.75" thickBot="1" x14ac:dyDescent="0.3">
      <c r="A23" s="24"/>
      <c r="B23" s="24" t="s">
        <v>51</v>
      </c>
      <c r="C23" s="66"/>
      <c r="D23" s="25"/>
      <c r="E23" s="24"/>
      <c r="F23" s="24"/>
      <c r="G23" s="24"/>
      <c r="H23" s="67">
        <f>SUM(H22*0.21)</f>
        <v>0</v>
      </c>
    </row>
    <row r="24" spans="1:11" ht="15.75" thickBot="1" x14ac:dyDescent="0.3">
      <c r="A24" s="68"/>
      <c r="B24" s="69" t="s">
        <v>52</v>
      </c>
      <c r="C24" s="70"/>
      <c r="D24" s="71"/>
      <c r="E24" s="69"/>
      <c r="F24" s="69"/>
      <c r="G24" s="69"/>
      <c r="H24" s="72">
        <f>SUM(H22+H23)</f>
        <v>0</v>
      </c>
    </row>
  </sheetData>
  <mergeCells count="1">
    <mergeCell ref="I17:J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XFD1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61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62</v>
      </c>
    </row>
    <row r="6" spans="1:11" x14ac:dyDescent="0.25">
      <c r="A6" s="26" t="s">
        <v>28</v>
      </c>
      <c r="B6" s="27"/>
      <c r="C6" s="28" t="s">
        <v>24</v>
      </c>
      <c r="D6" s="29" t="s">
        <v>63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/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64</v>
      </c>
      <c r="E14" s="55" t="s">
        <v>41</v>
      </c>
      <c r="F14" s="55">
        <v>326.39999999999998</v>
      </c>
      <c r="G14" s="56">
        <v>0</v>
      </c>
      <c r="H14" s="57">
        <f t="shared" ref="H14:H21" si="0">F14*G14</f>
        <v>0</v>
      </c>
      <c r="K14" s="33"/>
    </row>
    <row r="15" spans="1:11" x14ac:dyDescent="0.25">
      <c r="A15" s="51">
        <v>2</v>
      </c>
      <c r="B15" s="52"/>
      <c r="C15" s="53"/>
      <c r="D15" s="54" t="s">
        <v>44</v>
      </c>
      <c r="E15" s="55" t="s">
        <v>45</v>
      </c>
      <c r="F15" s="55">
        <v>10.5</v>
      </c>
      <c r="G15" s="56">
        <v>0</v>
      </c>
      <c r="H15" s="57">
        <f t="shared" si="0"/>
        <v>0</v>
      </c>
      <c r="K15" s="33"/>
    </row>
    <row r="16" spans="1:11" x14ac:dyDescent="0.25">
      <c r="A16" s="51">
        <v>3</v>
      </c>
      <c r="B16" s="52"/>
      <c r="C16" s="53"/>
      <c r="D16" s="54" t="s">
        <v>65</v>
      </c>
      <c r="E16" s="55" t="s">
        <v>45</v>
      </c>
      <c r="F16" s="55">
        <v>130</v>
      </c>
      <c r="G16" s="56">
        <v>0</v>
      </c>
      <c r="H16" s="57">
        <f t="shared" si="0"/>
        <v>0</v>
      </c>
      <c r="K16" s="33"/>
    </row>
    <row r="17" spans="1:11" x14ac:dyDescent="0.25">
      <c r="A17" s="51">
        <v>4</v>
      </c>
      <c r="B17" s="52"/>
      <c r="C17" s="53"/>
      <c r="D17" s="54" t="s">
        <v>66</v>
      </c>
      <c r="E17" s="55" t="s">
        <v>67</v>
      </c>
      <c r="F17" s="55">
        <v>4</v>
      </c>
      <c r="G17" s="56">
        <v>0</v>
      </c>
      <c r="H17" s="57">
        <f t="shared" si="0"/>
        <v>0</v>
      </c>
      <c r="K17" s="33"/>
    </row>
    <row r="18" spans="1:11" x14ac:dyDescent="0.25">
      <c r="A18" s="51">
        <v>5</v>
      </c>
      <c r="B18" s="52"/>
      <c r="C18" s="53"/>
      <c r="D18" s="54" t="s">
        <v>68</v>
      </c>
      <c r="E18" s="55" t="s">
        <v>67</v>
      </c>
      <c r="F18" s="55">
        <v>4</v>
      </c>
      <c r="G18" s="56">
        <v>0</v>
      </c>
      <c r="H18" s="57">
        <f t="shared" si="0"/>
        <v>0</v>
      </c>
      <c r="K18" s="33"/>
    </row>
    <row r="19" spans="1:11" x14ac:dyDescent="0.25">
      <c r="A19" s="51">
        <v>6</v>
      </c>
      <c r="B19" s="52"/>
      <c r="C19" s="53"/>
      <c r="D19" s="54" t="s">
        <v>69</v>
      </c>
      <c r="E19" s="55" t="s">
        <v>41</v>
      </c>
      <c r="F19" s="55">
        <v>510</v>
      </c>
      <c r="G19" s="56">
        <v>0</v>
      </c>
      <c r="H19" s="57">
        <f t="shared" si="0"/>
        <v>0</v>
      </c>
      <c r="K19" s="33"/>
    </row>
    <row r="20" spans="1:11" x14ac:dyDescent="0.25">
      <c r="A20" s="51">
        <v>7</v>
      </c>
      <c r="B20" s="52"/>
      <c r="C20" s="53"/>
      <c r="D20" s="54" t="s">
        <v>46</v>
      </c>
      <c r="E20" s="55" t="s">
        <v>41</v>
      </c>
      <c r="F20" s="55">
        <v>510</v>
      </c>
      <c r="G20" s="56">
        <v>0</v>
      </c>
      <c r="H20" s="57">
        <f t="shared" si="0"/>
        <v>0</v>
      </c>
      <c r="I20" s="58"/>
      <c r="J20" s="59"/>
      <c r="K20" s="33"/>
    </row>
    <row r="21" spans="1:11" x14ac:dyDescent="0.25">
      <c r="A21" s="51">
        <v>8</v>
      </c>
      <c r="B21" s="52"/>
      <c r="C21" s="53"/>
      <c r="D21" s="54" t="s">
        <v>47</v>
      </c>
      <c r="E21" s="55" t="s">
        <v>41</v>
      </c>
      <c r="F21" s="55">
        <v>510</v>
      </c>
      <c r="G21" s="56">
        <v>0</v>
      </c>
      <c r="H21" s="57">
        <f t="shared" si="0"/>
        <v>0</v>
      </c>
      <c r="K21" s="33"/>
    </row>
    <row r="22" spans="1:11" x14ac:dyDescent="0.25">
      <c r="A22" s="51"/>
      <c r="B22" s="52"/>
      <c r="C22" s="53"/>
      <c r="D22" s="54"/>
      <c r="E22" s="55"/>
      <c r="F22" s="55"/>
      <c r="G22" s="56"/>
      <c r="H22" s="57"/>
      <c r="K22" s="33"/>
    </row>
    <row r="23" spans="1:11" ht="15.75" thickBot="1" x14ac:dyDescent="0.3">
      <c r="A23" s="60" t="s">
        <v>23</v>
      </c>
      <c r="B23" s="61" t="s">
        <v>50</v>
      </c>
      <c r="C23" s="62"/>
      <c r="D23" s="63"/>
      <c r="E23" s="61"/>
      <c r="F23" s="61"/>
      <c r="G23" s="64"/>
      <c r="H23" s="65">
        <f>SUM(H14:H22)</f>
        <v>0</v>
      </c>
      <c r="K23" s="33"/>
    </row>
    <row r="24" spans="1:11" ht="15.75" thickBot="1" x14ac:dyDescent="0.3">
      <c r="A24" s="24"/>
      <c r="B24" s="24" t="s">
        <v>51</v>
      </c>
      <c r="C24" s="66"/>
      <c r="D24" s="25"/>
      <c r="E24" s="24"/>
      <c r="F24" s="24"/>
      <c r="G24" s="24"/>
      <c r="H24" s="67">
        <f>SUM(H23*0.21)</f>
        <v>0</v>
      </c>
    </row>
    <row r="25" spans="1:11" ht="15.75" thickBot="1" x14ac:dyDescent="0.3">
      <c r="A25" s="68"/>
      <c r="B25" s="69" t="s">
        <v>52</v>
      </c>
      <c r="C25" s="70"/>
      <c r="D25" s="71"/>
      <c r="E25" s="69"/>
      <c r="F25" s="69"/>
      <c r="G25" s="69"/>
      <c r="H25" s="72">
        <f>SUM(H23+H24)</f>
        <v>0</v>
      </c>
    </row>
  </sheetData>
  <mergeCells count="1">
    <mergeCell ref="I20:J2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29" sqref="D29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70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71</v>
      </c>
    </row>
    <row r="6" spans="1:11" x14ac:dyDescent="0.25">
      <c r="A6" s="26" t="s">
        <v>28</v>
      </c>
      <c r="B6" s="27"/>
      <c r="C6" s="28" t="s">
        <v>24</v>
      </c>
      <c r="D6" s="29" t="s">
        <v>72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40</v>
      </c>
      <c r="E14" s="55" t="s">
        <v>41</v>
      </c>
      <c r="F14" s="55">
        <v>510</v>
      </c>
      <c r="G14" s="56">
        <v>0</v>
      </c>
      <c r="H14" s="57">
        <f>F14*G14</f>
        <v>0</v>
      </c>
      <c r="K14" s="33"/>
    </row>
    <row r="15" spans="1:11" x14ac:dyDescent="0.25">
      <c r="A15" s="51">
        <v>2</v>
      </c>
      <c r="B15" s="52"/>
      <c r="C15" s="53"/>
      <c r="D15" s="54" t="s">
        <v>44</v>
      </c>
      <c r="E15" s="55" t="s">
        <v>45</v>
      </c>
      <c r="F15" s="55">
        <v>6</v>
      </c>
      <c r="G15" s="56">
        <v>0</v>
      </c>
      <c r="H15" s="57">
        <f>F15*G15</f>
        <v>0</v>
      </c>
      <c r="K15" s="33"/>
    </row>
    <row r="16" spans="1:11" x14ac:dyDescent="0.25">
      <c r="A16" s="51">
        <v>3</v>
      </c>
      <c r="B16" s="52"/>
      <c r="C16" s="53"/>
      <c r="D16" s="54" t="s">
        <v>46</v>
      </c>
      <c r="E16" s="55" t="s">
        <v>41</v>
      </c>
      <c r="F16" s="55">
        <v>510</v>
      </c>
      <c r="G16" s="56">
        <v>0</v>
      </c>
      <c r="H16" s="57">
        <f>F16*G16</f>
        <v>0</v>
      </c>
      <c r="I16" s="58"/>
      <c r="J16" s="59"/>
      <c r="K16" s="33"/>
    </row>
    <row r="17" spans="1:11" x14ac:dyDescent="0.25">
      <c r="A17" s="51">
        <v>4</v>
      </c>
      <c r="B17" s="52"/>
      <c r="C17" s="53"/>
      <c r="D17" s="54" t="s">
        <v>47</v>
      </c>
      <c r="E17" s="55" t="s">
        <v>41</v>
      </c>
      <c r="F17" s="55">
        <v>510</v>
      </c>
      <c r="G17" s="56">
        <v>0</v>
      </c>
      <c r="H17" s="57">
        <f>F17*G17</f>
        <v>0</v>
      </c>
      <c r="K17" s="33"/>
    </row>
    <row r="18" spans="1:11" x14ac:dyDescent="0.25">
      <c r="A18" s="51"/>
      <c r="B18" s="52"/>
      <c r="C18" s="53"/>
      <c r="D18" s="54"/>
      <c r="E18" s="55"/>
      <c r="F18" s="55"/>
      <c r="G18" s="56"/>
      <c r="H18" s="57"/>
      <c r="K18" s="33"/>
    </row>
    <row r="19" spans="1:11" x14ac:dyDescent="0.25">
      <c r="A19" s="51"/>
      <c r="B19" s="52"/>
      <c r="C19" s="53"/>
      <c r="D19" s="54"/>
      <c r="E19" s="55"/>
      <c r="F19" s="55"/>
      <c r="G19" s="56"/>
      <c r="H19" s="57">
        <f>F19*G19</f>
        <v>0</v>
      </c>
      <c r="K19" s="33"/>
    </row>
    <row r="20" spans="1:11" ht="15.75" thickBot="1" x14ac:dyDescent="0.3">
      <c r="A20" s="60" t="s">
        <v>23</v>
      </c>
      <c r="B20" s="61" t="s">
        <v>50</v>
      </c>
      <c r="C20" s="62"/>
      <c r="D20" s="63"/>
      <c r="E20" s="61"/>
      <c r="F20" s="61"/>
      <c r="G20" s="64"/>
      <c r="H20" s="65">
        <f>SUM(H14:H19)</f>
        <v>0</v>
      </c>
      <c r="K20" s="33"/>
    </row>
    <row r="21" spans="1:11" ht="15.75" thickBot="1" x14ac:dyDescent="0.3">
      <c r="A21" s="24"/>
      <c r="B21" s="24" t="s">
        <v>51</v>
      </c>
      <c r="C21" s="66"/>
      <c r="D21" s="25"/>
      <c r="E21" s="24"/>
      <c r="F21" s="24"/>
      <c r="G21" s="24"/>
      <c r="H21" s="67">
        <f>SUM(H20*0.21)</f>
        <v>0</v>
      </c>
    </row>
    <row r="22" spans="1:11" ht="15.75" thickBot="1" x14ac:dyDescent="0.3">
      <c r="A22" s="68"/>
      <c r="B22" s="69" t="s">
        <v>52</v>
      </c>
      <c r="C22" s="70"/>
      <c r="D22" s="71"/>
      <c r="E22" s="69"/>
      <c r="F22" s="69"/>
      <c r="G22" s="69"/>
      <c r="H22" s="72">
        <f>SUM(H20+H21)</f>
        <v>0</v>
      </c>
    </row>
  </sheetData>
  <mergeCells count="1">
    <mergeCell ref="I16:J1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17" sqref="D17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73</v>
      </c>
    </row>
    <row r="3" spans="1:11" x14ac:dyDescent="0.25">
      <c r="A3" s="24" t="s">
        <v>74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11</v>
      </c>
    </row>
    <row r="6" spans="1:11" x14ac:dyDescent="0.25">
      <c r="A6" s="26" t="s">
        <v>28</v>
      </c>
      <c r="B6" s="27"/>
      <c r="C6" s="28" t="s">
        <v>24</v>
      </c>
      <c r="D6" s="29" t="s">
        <v>75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69</v>
      </c>
      <c r="E14" s="55" t="s">
        <v>41</v>
      </c>
      <c r="F14" s="55">
        <v>156</v>
      </c>
      <c r="G14" s="56">
        <v>0</v>
      </c>
      <c r="H14" s="57">
        <f>F14*G14</f>
        <v>0</v>
      </c>
      <c r="K14" s="33"/>
    </row>
    <row r="15" spans="1:11" x14ac:dyDescent="0.25">
      <c r="A15" s="51">
        <v>2</v>
      </c>
      <c r="B15" s="52"/>
      <c r="C15" s="53"/>
      <c r="D15" s="54" t="s">
        <v>44</v>
      </c>
      <c r="E15" s="55" t="s">
        <v>45</v>
      </c>
      <c r="F15" s="55">
        <v>4</v>
      </c>
      <c r="G15" s="56">
        <v>0</v>
      </c>
      <c r="H15" s="57">
        <f>F15*G15</f>
        <v>0</v>
      </c>
      <c r="K15" s="33"/>
    </row>
    <row r="16" spans="1:11" x14ac:dyDescent="0.25">
      <c r="A16" s="51">
        <v>3</v>
      </c>
      <c r="B16" s="52"/>
      <c r="C16" s="53"/>
      <c r="D16" s="54" t="s">
        <v>46</v>
      </c>
      <c r="E16" s="55" t="s">
        <v>41</v>
      </c>
      <c r="F16" s="55">
        <v>156</v>
      </c>
      <c r="G16" s="56">
        <v>0</v>
      </c>
      <c r="H16" s="57">
        <f>F16*G16</f>
        <v>0</v>
      </c>
      <c r="I16" s="58"/>
      <c r="J16" s="59"/>
      <c r="K16" s="33"/>
    </row>
    <row r="17" spans="1:11" x14ac:dyDescent="0.25">
      <c r="A17" s="51">
        <v>4</v>
      </c>
      <c r="B17" s="52"/>
      <c r="C17" s="53"/>
      <c r="D17" s="54" t="s">
        <v>47</v>
      </c>
      <c r="E17" s="55" t="s">
        <v>41</v>
      </c>
      <c r="F17" s="55">
        <v>156</v>
      </c>
      <c r="G17" s="56">
        <v>0</v>
      </c>
      <c r="H17" s="57">
        <f>F17*G17</f>
        <v>0</v>
      </c>
      <c r="K17" s="33"/>
    </row>
    <row r="18" spans="1:11" x14ac:dyDescent="0.25">
      <c r="A18" s="51"/>
      <c r="B18" s="52"/>
      <c r="C18" s="53"/>
      <c r="D18" s="54"/>
      <c r="E18" s="55"/>
      <c r="F18" s="55"/>
      <c r="G18" s="56"/>
      <c r="H18" s="57"/>
      <c r="K18" s="33"/>
    </row>
    <row r="19" spans="1:11" x14ac:dyDescent="0.25">
      <c r="A19" s="51"/>
      <c r="B19" s="52"/>
      <c r="C19" s="53"/>
      <c r="D19" s="54"/>
      <c r="E19" s="55"/>
      <c r="F19" s="55"/>
      <c r="G19" s="56"/>
      <c r="H19" s="57">
        <f>F19*G19</f>
        <v>0</v>
      </c>
      <c r="K19" s="33"/>
    </row>
    <row r="20" spans="1:11" ht="15.75" thickBot="1" x14ac:dyDescent="0.3">
      <c r="A20" s="60" t="s">
        <v>23</v>
      </c>
      <c r="B20" s="61" t="s">
        <v>50</v>
      </c>
      <c r="C20" s="62"/>
      <c r="D20" s="63"/>
      <c r="E20" s="61"/>
      <c r="F20" s="61"/>
      <c r="G20" s="64"/>
      <c r="H20" s="65">
        <f>SUM(H14:H19)</f>
        <v>0</v>
      </c>
      <c r="K20" s="33"/>
    </row>
    <row r="21" spans="1:11" ht="15.75" thickBot="1" x14ac:dyDescent="0.3">
      <c r="A21" s="24"/>
      <c r="B21" s="24" t="s">
        <v>51</v>
      </c>
      <c r="C21" s="66"/>
      <c r="D21" s="25"/>
      <c r="E21" s="24"/>
      <c r="F21" s="24"/>
      <c r="G21" s="24"/>
      <c r="H21" s="67">
        <f>SUM(H20*0.21)</f>
        <v>0</v>
      </c>
    </row>
    <row r="22" spans="1:11" ht="15.75" thickBot="1" x14ac:dyDescent="0.3">
      <c r="A22" s="68"/>
      <c r="B22" s="69" t="s">
        <v>52</v>
      </c>
      <c r="C22" s="70"/>
      <c r="D22" s="71"/>
      <c r="E22" s="69"/>
      <c r="F22" s="69"/>
      <c r="G22" s="69"/>
      <c r="H22" s="72">
        <f>SUM(H20+H21)</f>
        <v>0</v>
      </c>
    </row>
  </sheetData>
  <mergeCells count="1">
    <mergeCell ref="I16:J1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D19" sqref="D19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76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77</v>
      </c>
    </row>
    <row r="5" spans="1:11" x14ac:dyDescent="0.25">
      <c r="A5" s="26" t="s">
        <v>26</v>
      </c>
      <c r="B5" s="27"/>
      <c r="C5" s="28" t="s">
        <v>24</v>
      </c>
      <c r="D5" s="29" t="s">
        <v>87</v>
      </c>
    </row>
    <row r="6" spans="1:11" x14ac:dyDescent="0.25">
      <c r="A6" s="26" t="s">
        <v>28</v>
      </c>
      <c r="B6" s="27"/>
      <c r="C6" s="28" t="s">
        <v>24</v>
      </c>
      <c r="D6" s="29" t="s">
        <v>78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40</v>
      </c>
      <c r="E14" s="55" t="s">
        <v>41</v>
      </c>
      <c r="F14" s="55">
        <v>105</v>
      </c>
      <c r="G14" s="56">
        <v>0</v>
      </c>
      <c r="H14" s="57">
        <f>F14*G14</f>
        <v>0</v>
      </c>
      <c r="K14" s="33"/>
    </row>
    <row r="15" spans="1:11" x14ac:dyDescent="0.25">
      <c r="A15" s="51">
        <v>2</v>
      </c>
      <c r="B15" s="52"/>
      <c r="C15" s="53"/>
      <c r="D15" s="54" t="s">
        <v>44</v>
      </c>
      <c r="E15" s="55" t="s">
        <v>45</v>
      </c>
      <c r="F15" s="55">
        <v>4</v>
      </c>
      <c r="G15" s="56">
        <v>0</v>
      </c>
      <c r="H15" s="57">
        <f>F15*G15</f>
        <v>0</v>
      </c>
      <c r="K15" s="33"/>
    </row>
    <row r="16" spans="1:11" x14ac:dyDescent="0.25">
      <c r="A16" s="51">
        <v>3</v>
      </c>
      <c r="B16" s="52"/>
      <c r="C16" s="53"/>
      <c r="D16" s="54" t="s">
        <v>46</v>
      </c>
      <c r="E16" s="55" t="s">
        <v>41</v>
      </c>
      <c r="F16" s="55">
        <v>105</v>
      </c>
      <c r="G16" s="56">
        <v>0</v>
      </c>
      <c r="H16" s="57">
        <f>F16*G16</f>
        <v>0</v>
      </c>
      <c r="I16" s="58"/>
      <c r="J16" s="59"/>
      <c r="K16" s="33"/>
    </row>
    <row r="17" spans="1:11" x14ac:dyDescent="0.25">
      <c r="A17" s="51">
        <v>4</v>
      </c>
      <c r="B17" s="52"/>
      <c r="C17" s="53"/>
      <c r="D17" s="54" t="s">
        <v>47</v>
      </c>
      <c r="E17" s="55" t="s">
        <v>41</v>
      </c>
      <c r="F17" s="55">
        <v>105</v>
      </c>
      <c r="G17" s="56">
        <v>0</v>
      </c>
      <c r="H17" s="57">
        <f>F17*G17</f>
        <v>0</v>
      </c>
      <c r="K17" s="33"/>
    </row>
    <row r="18" spans="1:11" x14ac:dyDescent="0.25">
      <c r="A18" s="51"/>
      <c r="B18" s="52"/>
      <c r="C18" s="53"/>
      <c r="D18" s="54"/>
      <c r="E18" s="55"/>
      <c r="F18" s="55"/>
      <c r="G18" s="56"/>
      <c r="H18" s="57"/>
      <c r="K18" s="33"/>
    </row>
    <row r="19" spans="1:11" x14ac:dyDescent="0.25">
      <c r="A19" s="51"/>
      <c r="B19" s="52"/>
      <c r="C19" s="53"/>
      <c r="D19" s="54"/>
      <c r="E19" s="55"/>
      <c r="F19" s="55"/>
      <c r="G19" s="56"/>
      <c r="H19" s="57">
        <f>F19*G19</f>
        <v>0</v>
      </c>
      <c r="K19" s="33"/>
    </row>
    <row r="20" spans="1:11" ht="15.75" thickBot="1" x14ac:dyDescent="0.3">
      <c r="A20" s="60" t="s">
        <v>23</v>
      </c>
      <c r="B20" s="61" t="s">
        <v>50</v>
      </c>
      <c r="C20" s="62"/>
      <c r="D20" s="63"/>
      <c r="E20" s="61"/>
      <c r="F20" s="61"/>
      <c r="G20" s="64"/>
      <c r="H20" s="65">
        <f>SUM(H14:H19)</f>
        <v>0</v>
      </c>
      <c r="K20" s="33"/>
    </row>
    <row r="21" spans="1:11" ht="15.75" thickBot="1" x14ac:dyDescent="0.3">
      <c r="A21" s="24"/>
      <c r="B21" s="24" t="s">
        <v>51</v>
      </c>
      <c r="C21" s="66"/>
      <c r="D21" s="25"/>
      <c r="E21" s="24"/>
      <c r="F21" s="24"/>
      <c r="G21" s="24"/>
      <c r="H21" s="67">
        <f>SUM(H20*0.21)</f>
        <v>0</v>
      </c>
    </row>
    <row r="22" spans="1:11" ht="15.75" thickBot="1" x14ac:dyDescent="0.3">
      <c r="A22" s="68"/>
      <c r="B22" s="69" t="s">
        <v>52</v>
      </c>
      <c r="C22" s="70"/>
      <c r="D22" s="71"/>
      <c r="E22" s="69"/>
      <c r="F22" s="69"/>
      <c r="G22" s="69"/>
      <c r="H22" s="72">
        <f>SUM(H20+H21)</f>
        <v>0</v>
      </c>
    </row>
  </sheetData>
  <mergeCells count="1">
    <mergeCell ref="I16:J1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XFD1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79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80</v>
      </c>
    </row>
    <row r="6" spans="1:11" x14ac:dyDescent="0.25">
      <c r="A6" s="26" t="s">
        <v>28</v>
      </c>
      <c r="B6" s="27"/>
      <c r="C6" s="28" t="s">
        <v>24</v>
      </c>
      <c r="D6" s="29" t="s">
        <v>81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69</v>
      </c>
      <c r="E14" s="55" t="s">
        <v>41</v>
      </c>
      <c r="F14" s="55">
        <v>440</v>
      </c>
      <c r="G14" s="56">
        <v>0</v>
      </c>
      <c r="H14" s="57">
        <f>F14*G14</f>
        <v>0</v>
      </c>
      <c r="K14" s="33"/>
    </row>
    <row r="15" spans="1:11" x14ac:dyDescent="0.25">
      <c r="A15" s="51">
        <v>2</v>
      </c>
      <c r="B15" s="52"/>
      <c r="C15" s="53"/>
      <c r="D15" s="54" t="s">
        <v>44</v>
      </c>
      <c r="E15" s="55" t="s">
        <v>45</v>
      </c>
      <c r="F15" s="55">
        <v>20</v>
      </c>
      <c r="G15" s="56">
        <v>0</v>
      </c>
      <c r="H15" s="57">
        <f>F15*G15</f>
        <v>0</v>
      </c>
      <c r="K15" s="33"/>
    </row>
    <row r="16" spans="1:11" x14ac:dyDescent="0.25">
      <c r="A16" s="51">
        <v>3</v>
      </c>
      <c r="B16" s="52"/>
      <c r="C16" s="53"/>
      <c r="D16" s="54" t="s">
        <v>46</v>
      </c>
      <c r="E16" s="55" t="s">
        <v>41</v>
      </c>
      <c r="F16" s="55">
        <v>440</v>
      </c>
      <c r="G16" s="56">
        <v>0</v>
      </c>
      <c r="H16" s="57">
        <f>F16*G16</f>
        <v>0</v>
      </c>
      <c r="I16" s="58"/>
      <c r="J16" s="59"/>
      <c r="K16" s="33"/>
    </row>
    <row r="17" spans="1:11" x14ac:dyDescent="0.25">
      <c r="A17" s="51">
        <v>4</v>
      </c>
      <c r="B17" s="52"/>
      <c r="C17" s="53"/>
      <c r="D17" s="54" t="s">
        <v>47</v>
      </c>
      <c r="E17" s="55" t="s">
        <v>41</v>
      </c>
      <c r="F17" s="55">
        <v>440</v>
      </c>
      <c r="G17" s="56">
        <v>0</v>
      </c>
      <c r="H17" s="57">
        <f>F17*G17</f>
        <v>0</v>
      </c>
      <c r="K17" s="33"/>
    </row>
    <row r="18" spans="1:11" x14ac:dyDescent="0.25">
      <c r="A18" s="51"/>
      <c r="B18" s="52"/>
      <c r="C18" s="53"/>
      <c r="D18" s="54"/>
      <c r="E18" s="55"/>
      <c r="F18" s="55"/>
      <c r="G18" s="56"/>
      <c r="H18" s="57"/>
      <c r="K18" s="33"/>
    </row>
    <row r="19" spans="1:11" x14ac:dyDescent="0.25">
      <c r="A19" s="51"/>
      <c r="B19" s="52"/>
      <c r="C19" s="53"/>
      <c r="D19" s="54"/>
      <c r="E19" s="55"/>
      <c r="F19" s="55"/>
      <c r="G19" s="56"/>
      <c r="H19" s="57">
        <f>F19*G19</f>
        <v>0</v>
      </c>
      <c r="K19" s="33"/>
    </row>
    <row r="20" spans="1:11" ht="15.75" thickBot="1" x14ac:dyDescent="0.3">
      <c r="A20" s="60" t="s">
        <v>23</v>
      </c>
      <c r="B20" s="61" t="s">
        <v>50</v>
      </c>
      <c r="C20" s="62"/>
      <c r="D20" s="63"/>
      <c r="E20" s="61"/>
      <c r="F20" s="61"/>
      <c r="G20" s="64"/>
      <c r="H20" s="65">
        <f>SUM(H14:H19)</f>
        <v>0</v>
      </c>
      <c r="K20" s="33"/>
    </row>
    <row r="21" spans="1:11" ht="15.75" thickBot="1" x14ac:dyDescent="0.3">
      <c r="A21" s="24"/>
      <c r="B21" s="24" t="s">
        <v>51</v>
      </c>
      <c r="C21" s="66"/>
      <c r="D21" s="25"/>
      <c r="E21" s="24"/>
      <c r="F21" s="24"/>
      <c r="G21" s="24"/>
      <c r="H21" s="67">
        <f>SUM(H20*0.21)</f>
        <v>0</v>
      </c>
    </row>
    <row r="22" spans="1:11" ht="15.75" thickBot="1" x14ac:dyDescent="0.3">
      <c r="A22" s="68"/>
      <c r="B22" s="69" t="s">
        <v>52</v>
      </c>
      <c r="C22" s="70"/>
      <c r="D22" s="71"/>
      <c r="E22" s="69"/>
      <c r="F22" s="69"/>
      <c r="G22" s="69"/>
      <c r="H22" s="72">
        <f>SUM(H20+H21)</f>
        <v>0</v>
      </c>
    </row>
  </sheetData>
  <mergeCells count="1">
    <mergeCell ref="I16:J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26" sqref="D26"/>
    </sheetView>
  </sheetViews>
  <sheetFormatPr defaultRowHeight="15" x14ac:dyDescent="0.25"/>
  <cols>
    <col min="1" max="1" width="8.7109375" customWidth="1"/>
    <col min="2" max="2" width="11.140625" customWidth="1"/>
    <col min="3" max="3" width="3.85546875" style="20" customWidth="1"/>
    <col min="4" max="4" width="100.7109375" style="21" customWidth="1"/>
    <col min="5" max="5" width="4" customWidth="1"/>
    <col min="6" max="6" width="8.140625" customWidth="1"/>
    <col min="7" max="8" width="17.28515625" customWidth="1"/>
    <col min="9" max="9" width="9.140625" style="22"/>
    <col min="257" max="257" width="8.7109375" customWidth="1"/>
    <col min="258" max="258" width="11.140625" customWidth="1"/>
    <col min="259" max="259" width="3.85546875" customWidth="1"/>
    <col min="260" max="260" width="100.7109375" customWidth="1"/>
    <col min="261" max="261" width="4" customWidth="1"/>
    <col min="262" max="262" width="8.140625" customWidth="1"/>
    <col min="263" max="264" width="17.28515625" customWidth="1"/>
    <col min="513" max="513" width="8.7109375" customWidth="1"/>
    <col min="514" max="514" width="11.140625" customWidth="1"/>
    <col min="515" max="515" width="3.85546875" customWidth="1"/>
    <col min="516" max="516" width="100.7109375" customWidth="1"/>
    <col min="517" max="517" width="4" customWidth="1"/>
    <col min="518" max="518" width="8.140625" customWidth="1"/>
    <col min="519" max="520" width="17.28515625" customWidth="1"/>
    <col min="769" max="769" width="8.7109375" customWidth="1"/>
    <col min="770" max="770" width="11.140625" customWidth="1"/>
    <col min="771" max="771" width="3.85546875" customWidth="1"/>
    <col min="772" max="772" width="100.7109375" customWidth="1"/>
    <col min="773" max="773" width="4" customWidth="1"/>
    <col min="774" max="774" width="8.140625" customWidth="1"/>
    <col min="775" max="776" width="17.28515625" customWidth="1"/>
    <col min="1025" max="1025" width="8.7109375" customWidth="1"/>
    <col min="1026" max="1026" width="11.140625" customWidth="1"/>
    <col min="1027" max="1027" width="3.85546875" customWidth="1"/>
    <col min="1028" max="1028" width="100.7109375" customWidth="1"/>
    <col min="1029" max="1029" width="4" customWidth="1"/>
    <col min="1030" max="1030" width="8.140625" customWidth="1"/>
    <col min="1031" max="1032" width="17.28515625" customWidth="1"/>
    <col min="1281" max="1281" width="8.7109375" customWidth="1"/>
    <col min="1282" max="1282" width="11.140625" customWidth="1"/>
    <col min="1283" max="1283" width="3.85546875" customWidth="1"/>
    <col min="1284" max="1284" width="100.7109375" customWidth="1"/>
    <col min="1285" max="1285" width="4" customWidth="1"/>
    <col min="1286" max="1286" width="8.140625" customWidth="1"/>
    <col min="1287" max="1288" width="17.28515625" customWidth="1"/>
    <col min="1537" max="1537" width="8.7109375" customWidth="1"/>
    <col min="1538" max="1538" width="11.140625" customWidth="1"/>
    <col min="1539" max="1539" width="3.85546875" customWidth="1"/>
    <col min="1540" max="1540" width="100.7109375" customWidth="1"/>
    <col min="1541" max="1541" width="4" customWidth="1"/>
    <col min="1542" max="1542" width="8.140625" customWidth="1"/>
    <col min="1543" max="1544" width="17.28515625" customWidth="1"/>
    <col min="1793" max="1793" width="8.7109375" customWidth="1"/>
    <col min="1794" max="1794" width="11.140625" customWidth="1"/>
    <col min="1795" max="1795" width="3.85546875" customWidth="1"/>
    <col min="1796" max="1796" width="100.7109375" customWidth="1"/>
    <col min="1797" max="1797" width="4" customWidth="1"/>
    <col min="1798" max="1798" width="8.140625" customWidth="1"/>
    <col min="1799" max="1800" width="17.28515625" customWidth="1"/>
    <col min="2049" max="2049" width="8.7109375" customWidth="1"/>
    <col min="2050" max="2050" width="11.140625" customWidth="1"/>
    <col min="2051" max="2051" width="3.85546875" customWidth="1"/>
    <col min="2052" max="2052" width="100.7109375" customWidth="1"/>
    <col min="2053" max="2053" width="4" customWidth="1"/>
    <col min="2054" max="2054" width="8.140625" customWidth="1"/>
    <col min="2055" max="2056" width="17.28515625" customWidth="1"/>
    <col min="2305" max="2305" width="8.7109375" customWidth="1"/>
    <col min="2306" max="2306" width="11.140625" customWidth="1"/>
    <col min="2307" max="2307" width="3.85546875" customWidth="1"/>
    <col min="2308" max="2308" width="100.7109375" customWidth="1"/>
    <col min="2309" max="2309" width="4" customWidth="1"/>
    <col min="2310" max="2310" width="8.140625" customWidth="1"/>
    <col min="2311" max="2312" width="17.28515625" customWidth="1"/>
    <col min="2561" max="2561" width="8.7109375" customWidth="1"/>
    <col min="2562" max="2562" width="11.140625" customWidth="1"/>
    <col min="2563" max="2563" width="3.85546875" customWidth="1"/>
    <col min="2564" max="2564" width="100.7109375" customWidth="1"/>
    <col min="2565" max="2565" width="4" customWidth="1"/>
    <col min="2566" max="2566" width="8.140625" customWidth="1"/>
    <col min="2567" max="2568" width="17.28515625" customWidth="1"/>
    <col min="2817" max="2817" width="8.7109375" customWidth="1"/>
    <col min="2818" max="2818" width="11.140625" customWidth="1"/>
    <col min="2819" max="2819" width="3.85546875" customWidth="1"/>
    <col min="2820" max="2820" width="100.7109375" customWidth="1"/>
    <col min="2821" max="2821" width="4" customWidth="1"/>
    <col min="2822" max="2822" width="8.140625" customWidth="1"/>
    <col min="2823" max="2824" width="17.28515625" customWidth="1"/>
    <col min="3073" max="3073" width="8.7109375" customWidth="1"/>
    <col min="3074" max="3074" width="11.140625" customWidth="1"/>
    <col min="3075" max="3075" width="3.85546875" customWidth="1"/>
    <col min="3076" max="3076" width="100.7109375" customWidth="1"/>
    <col min="3077" max="3077" width="4" customWidth="1"/>
    <col min="3078" max="3078" width="8.140625" customWidth="1"/>
    <col min="3079" max="3080" width="17.28515625" customWidth="1"/>
    <col min="3329" max="3329" width="8.7109375" customWidth="1"/>
    <col min="3330" max="3330" width="11.140625" customWidth="1"/>
    <col min="3331" max="3331" width="3.85546875" customWidth="1"/>
    <col min="3332" max="3332" width="100.7109375" customWidth="1"/>
    <col min="3333" max="3333" width="4" customWidth="1"/>
    <col min="3334" max="3334" width="8.140625" customWidth="1"/>
    <col min="3335" max="3336" width="17.28515625" customWidth="1"/>
    <col min="3585" max="3585" width="8.7109375" customWidth="1"/>
    <col min="3586" max="3586" width="11.140625" customWidth="1"/>
    <col min="3587" max="3587" width="3.85546875" customWidth="1"/>
    <col min="3588" max="3588" width="100.7109375" customWidth="1"/>
    <col min="3589" max="3589" width="4" customWidth="1"/>
    <col min="3590" max="3590" width="8.140625" customWidth="1"/>
    <col min="3591" max="3592" width="17.28515625" customWidth="1"/>
    <col min="3841" max="3841" width="8.7109375" customWidth="1"/>
    <col min="3842" max="3842" width="11.140625" customWidth="1"/>
    <col min="3843" max="3843" width="3.85546875" customWidth="1"/>
    <col min="3844" max="3844" width="100.7109375" customWidth="1"/>
    <col min="3845" max="3845" width="4" customWidth="1"/>
    <col min="3846" max="3846" width="8.140625" customWidth="1"/>
    <col min="3847" max="3848" width="17.28515625" customWidth="1"/>
    <col min="4097" max="4097" width="8.7109375" customWidth="1"/>
    <col min="4098" max="4098" width="11.140625" customWidth="1"/>
    <col min="4099" max="4099" width="3.85546875" customWidth="1"/>
    <col min="4100" max="4100" width="100.7109375" customWidth="1"/>
    <col min="4101" max="4101" width="4" customWidth="1"/>
    <col min="4102" max="4102" width="8.140625" customWidth="1"/>
    <col min="4103" max="4104" width="17.28515625" customWidth="1"/>
    <col min="4353" max="4353" width="8.7109375" customWidth="1"/>
    <col min="4354" max="4354" width="11.140625" customWidth="1"/>
    <col min="4355" max="4355" width="3.85546875" customWidth="1"/>
    <col min="4356" max="4356" width="100.7109375" customWidth="1"/>
    <col min="4357" max="4357" width="4" customWidth="1"/>
    <col min="4358" max="4358" width="8.140625" customWidth="1"/>
    <col min="4359" max="4360" width="17.28515625" customWidth="1"/>
    <col min="4609" max="4609" width="8.7109375" customWidth="1"/>
    <col min="4610" max="4610" width="11.140625" customWidth="1"/>
    <col min="4611" max="4611" width="3.85546875" customWidth="1"/>
    <col min="4612" max="4612" width="100.7109375" customWidth="1"/>
    <col min="4613" max="4613" width="4" customWidth="1"/>
    <col min="4614" max="4614" width="8.140625" customWidth="1"/>
    <col min="4615" max="4616" width="17.28515625" customWidth="1"/>
    <col min="4865" max="4865" width="8.7109375" customWidth="1"/>
    <col min="4866" max="4866" width="11.140625" customWidth="1"/>
    <col min="4867" max="4867" width="3.85546875" customWidth="1"/>
    <col min="4868" max="4868" width="100.7109375" customWidth="1"/>
    <col min="4869" max="4869" width="4" customWidth="1"/>
    <col min="4870" max="4870" width="8.140625" customWidth="1"/>
    <col min="4871" max="4872" width="17.28515625" customWidth="1"/>
    <col min="5121" max="5121" width="8.7109375" customWidth="1"/>
    <col min="5122" max="5122" width="11.140625" customWidth="1"/>
    <col min="5123" max="5123" width="3.85546875" customWidth="1"/>
    <col min="5124" max="5124" width="100.7109375" customWidth="1"/>
    <col min="5125" max="5125" width="4" customWidth="1"/>
    <col min="5126" max="5126" width="8.140625" customWidth="1"/>
    <col min="5127" max="5128" width="17.28515625" customWidth="1"/>
    <col min="5377" max="5377" width="8.7109375" customWidth="1"/>
    <col min="5378" max="5378" width="11.140625" customWidth="1"/>
    <col min="5379" max="5379" width="3.85546875" customWidth="1"/>
    <col min="5380" max="5380" width="100.7109375" customWidth="1"/>
    <col min="5381" max="5381" width="4" customWidth="1"/>
    <col min="5382" max="5382" width="8.140625" customWidth="1"/>
    <col min="5383" max="5384" width="17.28515625" customWidth="1"/>
    <col min="5633" max="5633" width="8.7109375" customWidth="1"/>
    <col min="5634" max="5634" width="11.140625" customWidth="1"/>
    <col min="5635" max="5635" width="3.85546875" customWidth="1"/>
    <col min="5636" max="5636" width="100.7109375" customWidth="1"/>
    <col min="5637" max="5637" width="4" customWidth="1"/>
    <col min="5638" max="5638" width="8.140625" customWidth="1"/>
    <col min="5639" max="5640" width="17.28515625" customWidth="1"/>
    <col min="5889" max="5889" width="8.7109375" customWidth="1"/>
    <col min="5890" max="5890" width="11.140625" customWidth="1"/>
    <col min="5891" max="5891" width="3.85546875" customWidth="1"/>
    <col min="5892" max="5892" width="100.7109375" customWidth="1"/>
    <col min="5893" max="5893" width="4" customWidth="1"/>
    <col min="5894" max="5894" width="8.140625" customWidth="1"/>
    <col min="5895" max="5896" width="17.28515625" customWidth="1"/>
    <col min="6145" max="6145" width="8.7109375" customWidth="1"/>
    <col min="6146" max="6146" width="11.140625" customWidth="1"/>
    <col min="6147" max="6147" width="3.85546875" customWidth="1"/>
    <col min="6148" max="6148" width="100.7109375" customWidth="1"/>
    <col min="6149" max="6149" width="4" customWidth="1"/>
    <col min="6150" max="6150" width="8.140625" customWidth="1"/>
    <col min="6151" max="6152" width="17.28515625" customWidth="1"/>
    <col min="6401" max="6401" width="8.7109375" customWidth="1"/>
    <col min="6402" max="6402" width="11.140625" customWidth="1"/>
    <col min="6403" max="6403" width="3.85546875" customWidth="1"/>
    <col min="6404" max="6404" width="100.7109375" customWidth="1"/>
    <col min="6405" max="6405" width="4" customWidth="1"/>
    <col min="6406" max="6406" width="8.140625" customWidth="1"/>
    <col min="6407" max="6408" width="17.28515625" customWidth="1"/>
    <col min="6657" max="6657" width="8.7109375" customWidth="1"/>
    <col min="6658" max="6658" width="11.140625" customWidth="1"/>
    <col min="6659" max="6659" width="3.85546875" customWidth="1"/>
    <col min="6660" max="6660" width="100.7109375" customWidth="1"/>
    <col min="6661" max="6661" width="4" customWidth="1"/>
    <col min="6662" max="6662" width="8.140625" customWidth="1"/>
    <col min="6663" max="6664" width="17.28515625" customWidth="1"/>
    <col min="6913" max="6913" width="8.7109375" customWidth="1"/>
    <col min="6914" max="6914" width="11.140625" customWidth="1"/>
    <col min="6915" max="6915" width="3.85546875" customWidth="1"/>
    <col min="6916" max="6916" width="100.7109375" customWidth="1"/>
    <col min="6917" max="6917" width="4" customWidth="1"/>
    <col min="6918" max="6918" width="8.140625" customWidth="1"/>
    <col min="6919" max="6920" width="17.28515625" customWidth="1"/>
    <col min="7169" max="7169" width="8.7109375" customWidth="1"/>
    <col min="7170" max="7170" width="11.140625" customWidth="1"/>
    <col min="7171" max="7171" width="3.85546875" customWidth="1"/>
    <col min="7172" max="7172" width="100.7109375" customWidth="1"/>
    <col min="7173" max="7173" width="4" customWidth="1"/>
    <col min="7174" max="7174" width="8.140625" customWidth="1"/>
    <col min="7175" max="7176" width="17.28515625" customWidth="1"/>
    <col min="7425" max="7425" width="8.7109375" customWidth="1"/>
    <col min="7426" max="7426" width="11.140625" customWidth="1"/>
    <col min="7427" max="7427" width="3.85546875" customWidth="1"/>
    <col min="7428" max="7428" width="100.7109375" customWidth="1"/>
    <col min="7429" max="7429" width="4" customWidth="1"/>
    <col min="7430" max="7430" width="8.140625" customWidth="1"/>
    <col min="7431" max="7432" width="17.28515625" customWidth="1"/>
    <col min="7681" max="7681" width="8.7109375" customWidth="1"/>
    <col min="7682" max="7682" width="11.140625" customWidth="1"/>
    <col min="7683" max="7683" width="3.85546875" customWidth="1"/>
    <col min="7684" max="7684" width="100.7109375" customWidth="1"/>
    <col min="7685" max="7685" width="4" customWidth="1"/>
    <col min="7686" max="7686" width="8.140625" customWidth="1"/>
    <col min="7687" max="7688" width="17.28515625" customWidth="1"/>
    <col min="7937" max="7937" width="8.7109375" customWidth="1"/>
    <col min="7938" max="7938" width="11.140625" customWidth="1"/>
    <col min="7939" max="7939" width="3.85546875" customWidth="1"/>
    <col min="7940" max="7940" width="100.7109375" customWidth="1"/>
    <col min="7941" max="7941" width="4" customWidth="1"/>
    <col min="7942" max="7942" width="8.140625" customWidth="1"/>
    <col min="7943" max="7944" width="17.28515625" customWidth="1"/>
    <col min="8193" max="8193" width="8.7109375" customWidth="1"/>
    <col min="8194" max="8194" width="11.140625" customWidth="1"/>
    <col min="8195" max="8195" width="3.85546875" customWidth="1"/>
    <col min="8196" max="8196" width="100.7109375" customWidth="1"/>
    <col min="8197" max="8197" width="4" customWidth="1"/>
    <col min="8198" max="8198" width="8.140625" customWidth="1"/>
    <col min="8199" max="8200" width="17.28515625" customWidth="1"/>
    <col min="8449" max="8449" width="8.7109375" customWidth="1"/>
    <col min="8450" max="8450" width="11.140625" customWidth="1"/>
    <col min="8451" max="8451" width="3.85546875" customWidth="1"/>
    <col min="8452" max="8452" width="100.7109375" customWidth="1"/>
    <col min="8453" max="8453" width="4" customWidth="1"/>
    <col min="8454" max="8454" width="8.140625" customWidth="1"/>
    <col min="8455" max="8456" width="17.28515625" customWidth="1"/>
    <col min="8705" max="8705" width="8.7109375" customWidth="1"/>
    <col min="8706" max="8706" width="11.140625" customWidth="1"/>
    <col min="8707" max="8707" width="3.85546875" customWidth="1"/>
    <col min="8708" max="8708" width="100.7109375" customWidth="1"/>
    <col min="8709" max="8709" width="4" customWidth="1"/>
    <col min="8710" max="8710" width="8.140625" customWidth="1"/>
    <col min="8711" max="8712" width="17.28515625" customWidth="1"/>
    <col min="8961" max="8961" width="8.7109375" customWidth="1"/>
    <col min="8962" max="8962" width="11.140625" customWidth="1"/>
    <col min="8963" max="8963" width="3.85546875" customWidth="1"/>
    <col min="8964" max="8964" width="100.7109375" customWidth="1"/>
    <col min="8965" max="8965" width="4" customWidth="1"/>
    <col min="8966" max="8966" width="8.140625" customWidth="1"/>
    <col min="8967" max="8968" width="17.28515625" customWidth="1"/>
    <col min="9217" max="9217" width="8.7109375" customWidth="1"/>
    <col min="9218" max="9218" width="11.140625" customWidth="1"/>
    <col min="9219" max="9219" width="3.85546875" customWidth="1"/>
    <col min="9220" max="9220" width="100.7109375" customWidth="1"/>
    <col min="9221" max="9221" width="4" customWidth="1"/>
    <col min="9222" max="9222" width="8.140625" customWidth="1"/>
    <col min="9223" max="9224" width="17.28515625" customWidth="1"/>
    <col min="9473" max="9473" width="8.7109375" customWidth="1"/>
    <col min="9474" max="9474" width="11.140625" customWidth="1"/>
    <col min="9475" max="9475" width="3.85546875" customWidth="1"/>
    <col min="9476" max="9476" width="100.7109375" customWidth="1"/>
    <col min="9477" max="9477" width="4" customWidth="1"/>
    <col min="9478" max="9478" width="8.140625" customWidth="1"/>
    <col min="9479" max="9480" width="17.28515625" customWidth="1"/>
    <col min="9729" max="9729" width="8.7109375" customWidth="1"/>
    <col min="9730" max="9730" width="11.140625" customWidth="1"/>
    <col min="9731" max="9731" width="3.85546875" customWidth="1"/>
    <col min="9732" max="9732" width="100.7109375" customWidth="1"/>
    <col min="9733" max="9733" width="4" customWidth="1"/>
    <col min="9734" max="9734" width="8.140625" customWidth="1"/>
    <col min="9735" max="9736" width="17.28515625" customWidth="1"/>
    <col min="9985" max="9985" width="8.7109375" customWidth="1"/>
    <col min="9986" max="9986" width="11.140625" customWidth="1"/>
    <col min="9987" max="9987" width="3.85546875" customWidth="1"/>
    <col min="9988" max="9988" width="100.7109375" customWidth="1"/>
    <col min="9989" max="9989" width="4" customWidth="1"/>
    <col min="9990" max="9990" width="8.140625" customWidth="1"/>
    <col min="9991" max="9992" width="17.28515625" customWidth="1"/>
    <col min="10241" max="10241" width="8.7109375" customWidth="1"/>
    <col min="10242" max="10242" width="11.140625" customWidth="1"/>
    <col min="10243" max="10243" width="3.85546875" customWidth="1"/>
    <col min="10244" max="10244" width="100.7109375" customWidth="1"/>
    <col min="10245" max="10245" width="4" customWidth="1"/>
    <col min="10246" max="10246" width="8.140625" customWidth="1"/>
    <col min="10247" max="10248" width="17.28515625" customWidth="1"/>
    <col min="10497" max="10497" width="8.7109375" customWidth="1"/>
    <col min="10498" max="10498" width="11.140625" customWidth="1"/>
    <col min="10499" max="10499" width="3.85546875" customWidth="1"/>
    <col min="10500" max="10500" width="100.7109375" customWidth="1"/>
    <col min="10501" max="10501" width="4" customWidth="1"/>
    <col min="10502" max="10502" width="8.140625" customWidth="1"/>
    <col min="10503" max="10504" width="17.28515625" customWidth="1"/>
    <col min="10753" max="10753" width="8.7109375" customWidth="1"/>
    <col min="10754" max="10754" width="11.140625" customWidth="1"/>
    <col min="10755" max="10755" width="3.85546875" customWidth="1"/>
    <col min="10756" max="10756" width="100.7109375" customWidth="1"/>
    <col min="10757" max="10757" width="4" customWidth="1"/>
    <col min="10758" max="10758" width="8.140625" customWidth="1"/>
    <col min="10759" max="10760" width="17.28515625" customWidth="1"/>
    <col min="11009" max="11009" width="8.7109375" customWidth="1"/>
    <col min="11010" max="11010" width="11.140625" customWidth="1"/>
    <col min="11011" max="11011" width="3.85546875" customWidth="1"/>
    <col min="11012" max="11012" width="100.7109375" customWidth="1"/>
    <col min="11013" max="11013" width="4" customWidth="1"/>
    <col min="11014" max="11014" width="8.140625" customWidth="1"/>
    <col min="11015" max="11016" width="17.28515625" customWidth="1"/>
    <col min="11265" max="11265" width="8.7109375" customWidth="1"/>
    <col min="11266" max="11266" width="11.140625" customWidth="1"/>
    <col min="11267" max="11267" width="3.85546875" customWidth="1"/>
    <col min="11268" max="11268" width="100.7109375" customWidth="1"/>
    <col min="11269" max="11269" width="4" customWidth="1"/>
    <col min="11270" max="11270" width="8.140625" customWidth="1"/>
    <col min="11271" max="11272" width="17.28515625" customWidth="1"/>
    <col min="11521" max="11521" width="8.7109375" customWidth="1"/>
    <col min="11522" max="11522" width="11.140625" customWidth="1"/>
    <col min="11523" max="11523" width="3.85546875" customWidth="1"/>
    <col min="11524" max="11524" width="100.7109375" customWidth="1"/>
    <col min="11525" max="11525" width="4" customWidth="1"/>
    <col min="11526" max="11526" width="8.140625" customWidth="1"/>
    <col min="11527" max="11528" width="17.28515625" customWidth="1"/>
    <col min="11777" max="11777" width="8.7109375" customWidth="1"/>
    <col min="11778" max="11778" width="11.140625" customWidth="1"/>
    <col min="11779" max="11779" width="3.85546875" customWidth="1"/>
    <col min="11780" max="11780" width="100.7109375" customWidth="1"/>
    <col min="11781" max="11781" width="4" customWidth="1"/>
    <col min="11782" max="11782" width="8.140625" customWidth="1"/>
    <col min="11783" max="11784" width="17.28515625" customWidth="1"/>
    <col min="12033" max="12033" width="8.7109375" customWidth="1"/>
    <col min="12034" max="12034" width="11.140625" customWidth="1"/>
    <col min="12035" max="12035" width="3.85546875" customWidth="1"/>
    <col min="12036" max="12036" width="100.7109375" customWidth="1"/>
    <col min="12037" max="12037" width="4" customWidth="1"/>
    <col min="12038" max="12038" width="8.140625" customWidth="1"/>
    <col min="12039" max="12040" width="17.28515625" customWidth="1"/>
    <col min="12289" max="12289" width="8.7109375" customWidth="1"/>
    <col min="12290" max="12290" width="11.140625" customWidth="1"/>
    <col min="12291" max="12291" width="3.85546875" customWidth="1"/>
    <col min="12292" max="12292" width="100.7109375" customWidth="1"/>
    <col min="12293" max="12293" width="4" customWidth="1"/>
    <col min="12294" max="12294" width="8.140625" customWidth="1"/>
    <col min="12295" max="12296" width="17.28515625" customWidth="1"/>
    <col min="12545" max="12545" width="8.7109375" customWidth="1"/>
    <col min="12546" max="12546" width="11.140625" customWidth="1"/>
    <col min="12547" max="12547" width="3.85546875" customWidth="1"/>
    <col min="12548" max="12548" width="100.7109375" customWidth="1"/>
    <col min="12549" max="12549" width="4" customWidth="1"/>
    <col min="12550" max="12550" width="8.140625" customWidth="1"/>
    <col min="12551" max="12552" width="17.28515625" customWidth="1"/>
    <col min="12801" max="12801" width="8.7109375" customWidth="1"/>
    <col min="12802" max="12802" width="11.140625" customWidth="1"/>
    <col min="12803" max="12803" width="3.85546875" customWidth="1"/>
    <col min="12804" max="12804" width="100.7109375" customWidth="1"/>
    <col min="12805" max="12805" width="4" customWidth="1"/>
    <col min="12806" max="12806" width="8.140625" customWidth="1"/>
    <col min="12807" max="12808" width="17.28515625" customWidth="1"/>
    <col min="13057" max="13057" width="8.7109375" customWidth="1"/>
    <col min="13058" max="13058" width="11.140625" customWidth="1"/>
    <col min="13059" max="13059" width="3.85546875" customWidth="1"/>
    <col min="13060" max="13060" width="100.7109375" customWidth="1"/>
    <col min="13061" max="13061" width="4" customWidth="1"/>
    <col min="13062" max="13062" width="8.140625" customWidth="1"/>
    <col min="13063" max="13064" width="17.28515625" customWidth="1"/>
    <col min="13313" max="13313" width="8.7109375" customWidth="1"/>
    <col min="13314" max="13314" width="11.140625" customWidth="1"/>
    <col min="13315" max="13315" width="3.85546875" customWidth="1"/>
    <col min="13316" max="13316" width="100.7109375" customWidth="1"/>
    <col min="13317" max="13317" width="4" customWidth="1"/>
    <col min="13318" max="13318" width="8.140625" customWidth="1"/>
    <col min="13319" max="13320" width="17.28515625" customWidth="1"/>
    <col min="13569" max="13569" width="8.7109375" customWidth="1"/>
    <col min="13570" max="13570" width="11.140625" customWidth="1"/>
    <col min="13571" max="13571" width="3.85546875" customWidth="1"/>
    <col min="13572" max="13572" width="100.7109375" customWidth="1"/>
    <col min="13573" max="13573" width="4" customWidth="1"/>
    <col min="13574" max="13574" width="8.140625" customWidth="1"/>
    <col min="13575" max="13576" width="17.28515625" customWidth="1"/>
    <col min="13825" max="13825" width="8.7109375" customWidth="1"/>
    <col min="13826" max="13826" width="11.140625" customWidth="1"/>
    <col min="13827" max="13827" width="3.85546875" customWidth="1"/>
    <col min="13828" max="13828" width="100.7109375" customWidth="1"/>
    <col min="13829" max="13829" width="4" customWidth="1"/>
    <col min="13830" max="13830" width="8.140625" customWidth="1"/>
    <col min="13831" max="13832" width="17.28515625" customWidth="1"/>
    <col min="14081" max="14081" width="8.7109375" customWidth="1"/>
    <col min="14082" max="14082" width="11.140625" customWidth="1"/>
    <col min="14083" max="14083" width="3.85546875" customWidth="1"/>
    <col min="14084" max="14084" width="100.7109375" customWidth="1"/>
    <col min="14085" max="14085" width="4" customWidth="1"/>
    <col min="14086" max="14086" width="8.140625" customWidth="1"/>
    <col min="14087" max="14088" width="17.28515625" customWidth="1"/>
    <col min="14337" max="14337" width="8.7109375" customWidth="1"/>
    <col min="14338" max="14338" width="11.140625" customWidth="1"/>
    <col min="14339" max="14339" width="3.85546875" customWidth="1"/>
    <col min="14340" max="14340" width="100.7109375" customWidth="1"/>
    <col min="14341" max="14341" width="4" customWidth="1"/>
    <col min="14342" max="14342" width="8.140625" customWidth="1"/>
    <col min="14343" max="14344" width="17.28515625" customWidth="1"/>
    <col min="14593" max="14593" width="8.7109375" customWidth="1"/>
    <col min="14594" max="14594" width="11.140625" customWidth="1"/>
    <col min="14595" max="14595" width="3.85546875" customWidth="1"/>
    <col min="14596" max="14596" width="100.7109375" customWidth="1"/>
    <col min="14597" max="14597" width="4" customWidth="1"/>
    <col min="14598" max="14598" width="8.140625" customWidth="1"/>
    <col min="14599" max="14600" width="17.28515625" customWidth="1"/>
    <col min="14849" max="14849" width="8.7109375" customWidth="1"/>
    <col min="14850" max="14850" width="11.140625" customWidth="1"/>
    <col min="14851" max="14851" width="3.85546875" customWidth="1"/>
    <col min="14852" max="14852" width="100.7109375" customWidth="1"/>
    <col min="14853" max="14853" width="4" customWidth="1"/>
    <col min="14854" max="14854" width="8.140625" customWidth="1"/>
    <col min="14855" max="14856" width="17.28515625" customWidth="1"/>
    <col min="15105" max="15105" width="8.7109375" customWidth="1"/>
    <col min="15106" max="15106" width="11.140625" customWidth="1"/>
    <col min="15107" max="15107" width="3.85546875" customWidth="1"/>
    <col min="15108" max="15108" width="100.7109375" customWidth="1"/>
    <col min="15109" max="15109" width="4" customWidth="1"/>
    <col min="15110" max="15110" width="8.140625" customWidth="1"/>
    <col min="15111" max="15112" width="17.28515625" customWidth="1"/>
    <col min="15361" max="15361" width="8.7109375" customWidth="1"/>
    <col min="15362" max="15362" width="11.140625" customWidth="1"/>
    <col min="15363" max="15363" width="3.85546875" customWidth="1"/>
    <col min="15364" max="15364" width="100.7109375" customWidth="1"/>
    <col min="15365" max="15365" width="4" customWidth="1"/>
    <col min="15366" max="15366" width="8.140625" customWidth="1"/>
    <col min="15367" max="15368" width="17.28515625" customWidth="1"/>
    <col min="15617" max="15617" width="8.7109375" customWidth="1"/>
    <col min="15618" max="15618" width="11.140625" customWidth="1"/>
    <col min="15619" max="15619" width="3.85546875" customWidth="1"/>
    <col min="15620" max="15620" width="100.7109375" customWidth="1"/>
    <col min="15621" max="15621" width="4" customWidth="1"/>
    <col min="15622" max="15622" width="8.140625" customWidth="1"/>
    <col min="15623" max="15624" width="17.28515625" customWidth="1"/>
    <col min="15873" max="15873" width="8.7109375" customWidth="1"/>
    <col min="15874" max="15874" width="11.140625" customWidth="1"/>
    <col min="15875" max="15875" width="3.85546875" customWidth="1"/>
    <col min="15876" max="15876" width="100.7109375" customWidth="1"/>
    <col min="15877" max="15877" width="4" customWidth="1"/>
    <col min="15878" max="15878" width="8.140625" customWidth="1"/>
    <col min="15879" max="15880" width="17.28515625" customWidth="1"/>
    <col min="16129" max="16129" width="8.7109375" customWidth="1"/>
    <col min="16130" max="16130" width="11.140625" customWidth="1"/>
    <col min="16131" max="16131" width="3.85546875" customWidth="1"/>
    <col min="16132" max="16132" width="100.7109375" customWidth="1"/>
    <col min="16133" max="16133" width="4" customWidth="1"/>
    <col min="16134" max="16134" width="8.140625" customWidth="1"/>
    <col min="16135" max="16136" width="17.28515625" customWidth="1"/>
  </cols>
  <sheetData>
    <row r="1" spans="1:11" x14ac:dyDescent="0.25">
      <c r="A1" s="23" t="s">
        <v>82</v>
      </c>
    </row>
    <row r="3" spans="1:11" x14ac:dyDescent="0.25">
      <c r="A3" s="24" t="s">
        <v>20</v>
      </c>
      <c r="B3" s="24"/>
      <c r="C3" s="66"/>
      <c r="D3" s="25" t="s">
        <v>21</v>
      </c>
    </row>
    <row r="4" spans="1:11" x14ac:dyDescent="0.25">
      <c r="A4" s="26" t="s">
        <v>22</v>
      </c>
      <c r="B4" s="27" t="s">
        <v>23</v>
      </c>
      <c r="C4" s="28" t="s">
        <v>24</v>
      </c>
      <c r="D4" s="29" t="s">
        <v>25</v>
      </c>
    </row>
    <row r="5" spans="1:11" x14ac:dyDescent="0.25">
      <c r="A5" s="26" t="s">
        <v>26</v>
      </c>
      <c r="B5" s="27"/>
      <c r="C5" s="28" t="s">
        <v>24</v>
      </c>
      <c r="D5" s="29" t="s">
        <v>83</v>
      </c>
    </row>
    <row r="6" spans="1:11" x14ac:dyDescent="0.25">
      <c r="A6" s="26" t="s">
        <v>28</v>
      </c>
      <c r="B6" s="27"/>
      <c r="C6" s="28" t="s">
        <v>24</v>
      </c>
      <c r="D6" s="29" t="s">
        <v>84</v>
      </c>
    </row>
    <row r="7" spans="1:11" ht="15.75" thickBot="1" x14ac:dyDescent="0.3"/>
    <row r="8" spans="1:11" ht="15.75" thickBot="1" x14ac:dyDescent="0.3">
      <c r="A8" s="30" t="s">
        <v>30</v>
      </c>
      <c r="B8" s="30" t="s">
        <v>31</v>
      </c>
      <c r="C8" s="31" t="s">
        <v>32</v>
      </c>
      <c r="D8" s="32" t="s">
        <v>33</v>
      </c>
      <c r="E8" s="30" t="s">
        <v>34</v>
      </c>
      <c r="F8" s="30" t="s">
        <v>35</v>
      </c>
      <c r="G8" s="31" t="s">
        <v>36</v>
      </c>
      <c r="H8" s="31" t="s">
        <v>37</v>
      </c>
      <c r="K8" s="33"/>
    </row>
    <row r="9" spans="1:11" x14ac:dyDescent="0.25">
      <c r="K9" s="33"/>
    </row>
    <row r="10" spans="1:11" ht="15.75" thickBot="1" x14ac:dyDescent="0.3">
      <c r="A10" s="34">
        <v>0</v>
      </c>
      <c r="B10" s="35" t="s">
        <v>38</v>
      </c>
      <c r="C10" s="36"/>
      <c r="D10" s="37"/>
      <c r="E10" s="35"/>
      <c r="F10" s="35"/>
      <c r="G10" s="38"/>
      <c r="H10" s="39" t="s">
        <v>23</v>
      </c>
      <c r="K10" s="33"/>
    </row>
    <row r="11" spans="1:11" ht="15.75" thickBot="1" x14ac:dyDescent="0.3">
      <c r="G11" s="40"/>
      <c r="K11" s="33"/>
    </row>
    <row r="12" spans="1:11" x14ac:dyDescent="0.25">
      <c r="A12" s="41">
        <v>1</v>
      </c>
      <c r="B12" s="42" t="s">
        <v>39</v>
      </c>
      <c r="C12" s="43"/>
      <c r="D12" s="44"/>
      <c r="E12" s="42"/>
      <c r="F12" s="42"/>
      <c r="G12" s="45"/>
      <c r="H12" s="42"/>
      <c r="K12" s="33"/>
    </row>
    <row r="13" spans="1:11" x14ac:dyDescent="0.25">
      <c r="A13" s="46"/>
      <c r="B13" s="47"/>
      <c r="C13" s="48"/>
      <c r="D13" s="49"/>
      <c r="E13" s="47"/>
      <c r="F13" s="47"/>
      <c r="G13" s="50"/>
      <c r="H13" s="47"/>
      <c r="K13" s="33"/>
    </row>
    <row r="14" spans="1:11" x14ac:dyDescent="0.25">
      <c r="A14" s="51">
        <v>1</v>
      </c>
      <c r="B14" s="52"/>
      <c r="C14" s="53"/>
      <c r="D14" s="54" t="s">
        <v>42</v>
      </c>
      <c r="E14" s="55" t="s">
        <v>43</v>
      </c>
      <c r="F14" s="55">
        <v>2</v>
      </c>
      <c r="G14" s="56">
        <v>0</v>
      </c>
      <c r="H14" s="57">
        <f>F14*G14</f>
        <v>0</v>
      </c>
      <c r="K14" s="33"/>
    </row>
    <row r="15" spans="1:11" x14ac:dyDescent="0.25">
      <c r="A15" s="51">
        <v>2</v>
      </c>
      <c r="B15" s="52"/>
      <c r="C15" s="53"/>
      <c r="D15" s="54" t="s">
        <v>46</v>
      </c>
      <c r="E15" s="55" t="s">
        <v>41</v>
      </c>
      <c r="F15" s="55">
        <v>250</v>
      </c>
      <c r="G15" s="56">
        <v>0</v>
      </c>
      <c r="H15" s="57">
        <f>F15*G15</f>
        <v>0</v>
      </c>
      <c r="I15" s="58"/>
      <c r="J15" s="59"/>
      <c r="K15" s="33"/>
    </row>
    <row r="16" spans="1:11" x14ac:dyDescent="0.25">
      <c r="A16" s="51">
        <v>3</v>
      </c>
      <c r="B16" s="52"/>
      <c r="C16" s="53"/>
      <c r="D16" s="54" t="s">
        <v>47</v>
      </c>
      <c r="E16" s="55" t="s">
        <v>41</v>
      </c>
      <c r="F16" s="55">
        <v>250</v>
      </c>
      <c r="G16" s="56">
        <v>0</v>
      </c>
      <c r="H16" s="57">
        <f>F16*G16</f>
        <v>0</v>
      </c>
      <c r="K16" s="33"/>
    </row>
    <row r="17" spans="1:11" x14ac:dyDescent="0.25">
      <c r="A17" s="51"/>
      <c r="B17" s="52"/>
      <c r="C17" s="53"/>
      <c r="D17" s="54"/>
      <c r="E17" s="55"/>
      <c r="F17" s="55"/>
      <c r="G17" s="56"/>
      <c r="H17" s="57">
        <f>F17*G17</f>
        <v>0</v>
      </c>
      <c r="K17" s="33"/>
    </row>
    <row r="18" spans="1:11" ht="15.75" thickBot="1" x14ac:dyDescent="0.3">
      <c r="A18" s="60" t="s">
        <v>23</v>
      </c>
      <c r="B18" s="61" t="s">
        <v>50</v>
      </c>
      <c r="C18" s="62"/>
      <c r="D18" s="63"/>
      <c r="E18" s="61"/>
      <c r="F18" s="61"/>
      <c r="G18" s="64"/>
      <c r="H18" s="65">
        <f>SUM(H15:H17)</f>
        <v>0</v>
      </c>
      <c r="K18" s="33"/>
    </row>
    <row r="19" spans="1:11" ht="15.75" thickBot="1" x14ac:dyDescent="0.3">
      <c r="A19" s="24"/>
      <c r="B19" s="24" t="s">
        <v>51</v>
      </c>
      <c r="C19" s="66"/>
      <c r="D19" s="25"/>
      <c r="E19" s="24"/>
      <c r="F19" s="24"/>
      <c r="G19" s="24"/>
      <c r="H19" s="67">
        <f>SUM(H18*0.21)</f>
        <v>0</v>
      </c>
    </row>
    <row r="20" spans="1:11" ht="15.75" thickBot="1" x14ac:dyDescent="0.3">
      <c r="A20" s="68"/>
      <c r="B20" s="69" t="s">
        <v>52</v>
      </c>
      <c r="C20" s="70"/>
      <c r="D20" s="71"/>
      <c r="E20" s="69"/>
      <c r="F20" s="69"/>
      <c r="G20" s="69"/>
      <c r="H20" s="72">
        <f>SUM(H18+H19)</f>
        <v>0</v>
      </c>
    </row>
  </sheetData>
  <mergeCells count="1">
    <mergeCell ref="I15:J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List1</vt:lpstr>
      <vt:lpstr>5-1</vt:lpstr>
      <vt:lpstr>5-2</vt:lpstr>
      <vt:lpstr>5-3</vt:lpstr>
      <vt:lpstr>5-4</vt:lpstr>
      <vt:lpstr>5-5</vt:lpstr>
      <vt:lpstr>5-6</vt:lpstr>
      <vt:lpstr>5-7</vt:lpstr>
      <vt:lpstr>5-8</vt:lpstr>
    </vt:vector>
  </TitlesOfParts>
  <Company>Mětský úřad Velké Hamry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Vacková</dc:creator>
  <cp:lastModifiedBy>Martina Vacková</cp:lastModifiedBy>
  <cp:lastPrinted>2013-08-19T07:13:02Z</cp:lastPrinted>
  <dcterms:created xsi:type="dcterms:W3CDTF">2013-08-16T10:48:43Z</dcterms:created>
  <dcterms:modified xsi:type="dcterms:W3CDTF">2013-08-22T09:09:36Z</dcterms:modified>
</cp:coreProperties>
</file>