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540" activeTab="4"/>
  </bookViews>
  <sheets>
    <sheet name="list 5 ÚZ" sheetId="1" r:id="rId1"/>
    <sheet name="list 6-majetek" sheetId="2" r:id="rId2"/>
    <sheet name="list 8 - Dluhová služba" sheetId="3" r:id="rId3"/>
    <sheet name="list7 PO" sheetId="4" r:id="rId4"/>
    <sheet name="list 4 Fondy" sheetId="5" r:id="rId5"/>
  </sheets>
  <definedNames/>
  <calcPr fullCalcOnLoad="1"/>
</workbook>
</file>

<file path=xl/sharedStrings.xml><?xml version="1.0" encoding="utf-8"?>
<sst xmlns="http://schemas.openxmlformats.org/spreadsheetml/2006/main" count="239" uniqueCount="117">
  <si>
    <t>Přehled o přijatých účelových dotacich a jejich využití za rok 2005 v Kč</t>
  </si>
  <si>
    <t>ÚZ</t>
  </si>
  <si>
    <t>vyčerpáno</t>
  </si>
  <si>
    <t>částka k vrácení</t>
  </si>
  <si>
    <t>Sociální dávky</t>
  </si>
  <si>
    <t>0,--</t>
  </si>
  <si>
    <t xml:space="preserve">Státní podpora k hypotečnímu úvěru </t>
  </si>
  <si>
    <t>Inv.přijatá dotace na výst. DPS čp. 511-512-513</t>
  </si>
  <si>
    <t>Inv.přijatá dotace na výst. 2. bytových domů</t>
  </si>
  <si>
    <t>výše obdržené dotace</t>
  </si>
  <si>
    <t>účel dotace</t>
  </si>
  <si>
    <t>název</t>
  </si>
  <si>
    <t>stav k 1.1.2005</t>
  </si>
  <si>
    <t>stav k 31.12.2005</t>
  </si>
  <si>
    <t>změna stavu</t>
  </si>
  <si>
    <t>Dlouhodobý hmotný majetek</t>
  </si>
  <si>
    <t>Dlouhodobý fin. majetek-akcie</t>
  </si>
  <si>
    <t>Pozemky</t>
  </si>
  <si>
    <t>Umělecká díla a předměty</t>
  </si>
  <si>
    <t>Stavby</t>
  </si>
  <si>
    <t>Sam.mov.věci a soubory movit. věcí</t>
  </si>
  <si>
    <t>Nedokončený dlouhodobý majetek</t>
  </si>
  <si>
    <t>Software</t>
  </si>
  <si>
    <t>Drobný dlouhodobý neh.majetek</t>
  </si>
  <si>
    <t>Ostatní dlouh.neh. majetek - územní plán</t>
  </si>
  <si>
    <t>Dlouhodobý nehmotný majetek</t>
  </si>
  <si>
    <t>Zásoby - sklad TS</t>
  </si>
  <si>
    <t>Pohledávky</t>
  </si>
  <si>
    <t>Pohledávky za rozpočtové příjmy</t>
  </si>
  <si>
    <t>Krátkodobé závazky</t>
  </si>
  <si>
    <t>Dodavatelé</t>
  </si>
  <si>
    <t>Poskytnuté zálohy-elektřina,voda,předplatné..</t>
  </si>
  <si>
    <t>Pohledávky za zaměstnanci - Soc.fond</t>
  </si>
  <si>
    <t>Bankovní úvěry - úvěr u ČMHB</t>
  </si>
  <si>
    <t>Ostatní dlouh. závazky-vklady byty čp. 357</t>
  </si>
  <si>
    <t>Drobný dlouhod.majetek</t>
  </si>
  <si>
    <t>Dlouhodobé závazky</t>
  </si>
  <si>
    <t>Zdroje fondu</t>
  </si>
  <si>
    <t>%</t>
  </si>
  <si>
    <t>Počáteční stav</t>
  </si>
  <si>
    <t>Jednotný příděl na rok 2005</t>
  </si>
  <si>
    <t>Splátky půjček od zaměstnanců</t>
  </si>
  <si>
    <t>Zdroje celkem:</t>
  </si>
  <si>
    <t>Příspěvek na stravování</t>
  </si>
  <si>
    <t>Půjčky zaměstnancům</t>
  </si>
  <si>
    <t>Odměny a dary</t>
  </si>
  <si>
    <t xml:space="preserve">Ostaní  </t>
  </si>
  <si>
    <t>Výdaje celkem:</t>
  </si>
  <si>
    <t>Výdaje (použití ) fondu:</t>
  </si>
  <si>
    <t>Přehled o tvorbě a čerpání fondů:</t>
  </si>
  <si>
    <t>A. Přehled o čerpání sociálního fondu v r.2005</t>
  </si>
  <si>
    <t>(fondy zaměstnanců)</t>
  </si>
  <si>
    <t>skutečnost 1-12/05</t>
  </si>
  <si>
    <t>Zůstatek na účtu fondu k 31.12.2005</t>
  </si>
  <si>
    <t>Objem úroků z účtu FZÚB  k 31.12.2005</t>
  </si>
  <si>
    <t>Příjem z prodeje bytů (50%)</t>
  </si>
  <si>
    <t>Výše fondu (návratné výpomoci)</t>
  </si>
  <si>
    <t>Objem splacených prostředků k 31.12.2005 - občané</t>
  </si>
  <si>
    <t>Objem poskytnutých půjček - občané</t>
  </si>
  <si>
    <t>B. Fond zlepšení rozvoje bydlení</t>
  </si>
  <si>
    <t>Objem poskytnutých půjček - město</t>
  </si>
  <si>
    <t>Objem splacených prostředků k 31.12.2005 - město</t>
  </si>
  <si>
    <t>splatná k 31.12.2006</t>
  </si>
  <si>
    <t>Fond rozvoje bydlení byl vytvořen na základě poskytnutého návratného finančního příspěvku ze stát.rozpočtu</t>
  </si>
  <si>
    <t>Zdroje fondu:</t>
  </si>
  <si>
    <t>Přehled o příspěvkových organizacích zřízených městem</t>
  </si>
  <si>
    <t>Příspěvek z rozpočtu města</t>
  </si>
  <si>
    <t>Přímé investice města do zařízení PO</t>
  </si>
  <si>
    <t>Celkový příspěvek</t>
  </si>
  <si>
    <t>Výsledek hospodaření</t>
  </si>
  <si>
    <t>Mateřská škola Velké Hamry čp.621</t>
  </si>
  <si>
    <t>Finanční fondy</t>
  </si>
  <si>
    <t>Majetkové fondy</t>
  </si>
  <si>
    <t>Základní škola,VelkéHamry čp.541</t>
  </si>
  <si>
    <t>Základní škola, Velké Hamry II /212</t>
  </si>
  <si>
    <t>Organizace</t>
  </si>
  <si>
    <t>Radou Města Velké Hamry, která plní funkci zřizovatele.</t>
  </si>
  <si>
    <t xml:space="preserve">Město je zřizovatelem tří příspěvkových organizací. Výsledky jejich hospodaření jsou projednávány  </t>
  </si>
  <si>
    <t>Údaje v Kč</t>
  </si>
  <si>
    <t>následující tabulka:</t>
  </si>
  <si>
    <t xml:space="preserve">Žádná z PO města nevykázala v roce 2005 ztrátu. Výše dotací a výsledek hospodaření uvádí </t>
  </si>
  <si>
    <t>CELKEM:</t>
  </si>
  <si>
    <t>Výpočet ukazatele dluhové služby</t>
  </si>
  <si>
    <t>Vyplní obec nebo kraj podle výsledků rozpočtového hospodaření za předchozí rok</t>
  </si>
  <si>
    <t>Údaje se vyplňují v tisících Kč na dvě desetinná místa.</t>
  </si>
  <si>
    <t>Číslo řádku</t>
  </si>
  <si>
    <t>Název položky</t>
  </si>
  <si>
    <t xml:space="preserve">Odkaz na rozpočtovou </t>
  </si>
  <si>
    <r>
      <t>skladbu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nebo jiné</t>
    </r>
  </si>
  <si>
    <t>vymezení ukazatele</t>
  </si>
  <si>
    <t>příjmy celkem (po konsolidaci)</t>
  </si>
  <si>
    <r>
      <t>řádek 4200</t>
    </r>
    <r>
      <rPr>
        <vertAlign val="superscript"/>
        <sz val="11"/>
        <rFont val="Arial"/>
        <family val="2"/>
      </rPr>
      <t>2)</t>
    </r>
  </si>
  <si>
    <t>úroky</t>
  </si>
  <si>
    <t>položka 5141 + položka 6143</t>
  </si>
  <si>
    <t>splátky jistiny</t>
  </si>
  <si>
    <t xml:space="preserve">třída 8, záporné zápisy na položkách 8xx2 a 8xx4, vyjma jednorázových splátek dluhopisů s dobou splatnosti delší než jeden rok realizovaných ve sledovaném roce </t>
  </si>
  <si>
    <t>splátky leasingu</t>
  </si>
  <si>
    <t>položka 5178</t>
  </si>
  <si>
    <t>splátky směnek emitovaných v minulých letech</t>
  </si>
  <si>
    <t>část záznamové položky 021</t>
  </si>
  <si>
    <t>poměrná část jednorázové splátky dluhopisů</t>
  </si>
  <si>
    <r>
      <t>částka odpovídající podílu jednoho roku z celkové jednorázové splátky (např. 1/6 celkové jednorázové splátky u šestileté emise)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</t>
    </r>
  </si>
  <si>
    <t>výdaje na dluhovou službu</t>
  </si>
  <si>
    <t>ř. 2 + ř. 3 + ř. 4 + ř. 5 + ř. 6</t>
  </si>
  <si>
    <t>ukazatel dluhové služby</t>
  </si>
  <si>
    <r>
      <t>ř. 7 děleno ř. 1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</t>
    </r>
  </si>
  <si>
    <t>ve Velkých Hamrech dne: 12.6.2006</t>
  </si>
  <si>
    <t>Pala Josef</t>
  </si>
  <si>
    <t>Vypracovala:  Nigrinová Martina</t>
  </si>
  <si>
    <t>starosta</t>
  </si>
  <si>
    <t>A. Sociální fond v roce 2005</t>
  </si>
  <si>
    <t>Inv.přijatá dotace na výst.46.chráněných bytů s peč.služ.</t>
  </si>
  <si>
    <t>Zde jsou uvedeny jen základní informace, účetní sestavy a závěrečná zpráva o inventarizaci jsou k dispozici</t>
  </si>
  <si>
    <t>Informace o majetku  města k 31.12.2005</t>
  </si>
  <si>
    <t>rozpočtu. Pravidla pro poskytování půjčech a jejich splácení se řídí samostatnými pravidly-vyhláškou ZM.</t>
  </si>
  <si>
    <t xml:space="preserve">podrobný přehled o hospodaření s prostředky fondu je projednáván samostaně. Návratná fin. výpomoc je </t>
  </si>
  <si>
    <t xml:space="preserve"> ÚZ - str.1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</si>
</sst>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</numFmts>
  <fonts count="1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b/>
      <u val="single"/>
      <sz val="14"/>
      <name val="Arial CE"/>
      <family val="2"/>
    </font>
    <font>
      <sz val="7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7.5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" fontId="0" fillId="0" borderId="8" xfId="0" applyNumberForma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2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4" fontId="7" fillId="0" borderId="25" xfId="0" applyNumberFormat="1" applyFont="1" applyBorder="1" applyAlignment="1">
      <alignment horizontal="center" vertical="top" wrapText="1"/>
    </xf>
    <xf numFmtId="166" fontId="7" fillId="0" borderId="25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10" fontId="2" fillId="0" borderId="25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2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14" fillId="0" borderId="0" xfId="0" applyFont="1" applyAlignment="1">
      <alignment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horizontal="righ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30" xfId="0" applyFont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0" fillId="0" borderId="37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5" xfId="0" applyBorder="1" applyAlignment="1">
      <alignment horizontal="center"/>
    </xf>
    <xf numFmtId="4" fontId="0" fillId="0" borderId="30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4" fontId="0" fillId="0" borderId="5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165" fontId="11" fillId="0" borderId="22" xfId="0" applyNumberFormat="1" applyFont="1" applyBorder="1" applyAlignment="1">
      <alignment horizontal="center" vertical="top" wrapText="1"/>
    </xf>
    <xf numFmtId="165" fontId="11" fillId="0" borderId="23" xfId="0" applyNumberFormat="1" applyFont="1" applyBorder="1" applyAlignment="1">
      <alignment horizontal="center" vertical="top" wrapText="1"/>
    </xf>
    <xf numFmtId="165" fontId="11" fillId="0" borderId="24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2">
      <selection activeCell="D6" sqref="D6"/>
    </sheetView>
  </sheetViews>
  <sheetFormatPr defaultColWidth="9.00390625" defaultRowHeight="12.75"/>
  <cols>
    <col min="1" max="1" width="7.875" style="5" customWidth="1"/>
    <col min="2" max="2" width="51.375" style="0" customWidth="1"/>
    <col min="3" max="3" width="14.75390625" style="0" customWidth="1"/>
    <col min="4" max="4" width="14.00390625" style="0" customWidth="1"/>
    <col min="5" max="5" width="9.625" style="0" customWidth="1"/>
  </cols>
  <sheetData>
    <row r="1" spans="1:9" ht="93.75" customHeight="1" thickBot="1">
      <c r="A1" s="120" t="s">
        <v>0</v>
      </c>
      <c r="B1" s="120"/>
      <c r="C1" s="120"/>
      <c r="D1" s="120"/>
      <c r="E1" s="120"/>
      <c r="F1" s="6"/>
      <c r="G1" s="6"/>
      <c r="H1" s="6"/>
      <c r="I1" s="6"/>
    </row>
    <row r="2" spans="1:5" ht="39.75" customHeight="1" thickBot="1" thickTop="1">
      <c r="A2" s="114" t="s">
        <v>1</v>
      </c>
      <c r="B2" s="115" t="s">
        <v>10</v>
      </c>
      <c r="C2" s="116" t="s">
        <v>9</v>
      </c>
      <c r="D2" s="115" t="s">
        <v>2</v>
      </c>
      <c r="E2" s="116" t="s">
        <v>3</v>
      </c>
    </row>
    <row r="3" spans="1:5" ht="24.75" customHeight="1" thickTop="1">
      <c r="A3" s="111">
        <v>980072</v>
      </c>
      <c r="B3" s="85" t="s">
        <v>4</v>
      </c>
      <c r="C3" s="112">
        <v>6000</v>
      </c>
      <c r="D3" s="112">
        <v>6000</v>
      </c>
      <c r="E3" s="113" t="s">
        <v>5</v>
      </c>
    </row>
    <row r="4" spans="1:5" ht="24.75" customHeight="1">
      <c r="A4" s="105">
        <v>92559</v>
      </c>
      <c r="B4" s="46" t="s">
        <v>8</v>
      </c>
      <c r="C4" s="106">
        <v>9991827</v>
      </c>
      <c r="D4" s="106">
        <v>9991827</v>
      </c>
      <c r="E4" s="107" t="s">
        <v>5</v>
      </c>
    </row>
    <row r="5" spans="1:5" ht="24.75" customHeight="1">
      <c r="A5" s="105">
        <v>92560</v>
      </c>
      <c r="B5" s="46" t="s">
        <v>7</v>
      </c>
      <c r="C5" s="106">
        <v>1702097</v>
      </c>
      <c r="D5" s="106">
        <v>1702097</v>
      </c>
      <c r="E5" s="107" t="s">
        <v>5</v>
      </c>
    </row>
    <row r="6" spans="1:5" ht="24.75" customHeight="1">
      <c r="A6" s="105">
        <v>17117</v>
      </c>
      <c r="B6" s="46" t="s">
        <v>6</v>
      </c>
      <c r="C6" s="106">
        <v>93504</v>
      </c>
      <c r="D6" s="106" t="s">
        <v>116</v>
      </c>
      <c r="E6" s="107" t="s">
        <v>5</v>
      </c>
    </row>
    <row r="7" spans="1:5" ht="24.75" customHeight="1" thickBot="1">
      <c r="A7" s="108">
        <v>17724</v>
      </c>
      <c r="B7" s="117" t="s">
        <v>111</v>
      </c>
      <c r="C7" s="109">
        <v>3000000</v>
      </c>
      <c r="D7" s="109">
        <v>3000000</v>
      </c>
      <c r="E7" s="110" t="s">
        <v>5</v>
      </c>
    </row>
    <row r="8" spans="3:5" ht="19.5" customHeight="1" thickTop="1">
      <c r="C8" s="3"/>
      <c r="D8" s="3"/>
      <c r="E8" s="3"/>
    </row>
    <row r="9" spans="3:5" ht="19.5" customHeight="1">
      <c r="C9" s="3"/>
      <c r="D9" s="3"/>
      <c r="E9" s="3"/>
    </row>
    <row r="10" spans="1:5" ht="19.5" customHeight="1">
      <c r="A10" s="121"/>
      <c r="B10" s="122"/>
      <c r="C10" s="122"/>
      <c r="D10" s="122"/>
      <c r="E10" s="122"/>
    </row>
    <row r="11" spans="3:5" ht="12.75">
      <c r="C11" s="4"/>
      <c r="D11" s="4"/>
      <c r="E11" s="4"/>
    </row>
  </sheetData>
  <mergeCells count="2">
    <mergeCell ref="A1:E1"/>
    <mergeCell ref="A10:E10"/>
  </mergeCells>
  <printOptions/>
  <pageMargins left="0.34" right="0.36" top="0.36" bottom="1" header="0.38" footer="0.4921259845"/>
  <pageSetup horizontalDpi="600" verticalDpi="600" orientation="portrait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3">
      <selection activeCell="A3" sqref="A3:E3"/>
    </sheetView>
  </sheetViews>
  <sheetFormatPr defaultColWidth="9.00390625" defaultRowHeight="12.75"/>
  <cols>
    <col min="1" max="1" width="38.375" style="12" customWidth="1"/>
    <col min="2" max="4" width="17.75390625" style="7" customWidth="1"/>
    <col min="5" max="5" width="0.12890625" style="7" hidden="1" customWidth="1"/>
  </cols>
  <sheetData>
    <row r="1" spans="1:5" ht="43.5" customHeight="1">
      <c r="A1" s="120" t="s">
        <v>113</v>
      </c>
      <c r="B1" s="120"/>
      <c r="C1" s="120"/>
      <c r="D1" s="120"/>
      <c r="E1" s="120"/>
    </row>
    <row r="2" spans="1:5" ht="19.5" customHeight="1">
      <c r="A2" s="123" t="s">
        <v>112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3:5" ht="19.5" customHeight="1">
      <c r="C4" s="8"/>
      <c r="D4" s="8"/>
      <c r="E4" s="8"/>
    </row>
    <row r="5" spans="1:5" ht="19.5" customHeight="1" thickBot="1">
      <c r="A5" s="9" t="s">
        <v>11</v>
      </c>
      <c r="B5" s="10" t="s">
        <v>12</v>
      </c>
      <c r="C5" s="10" t="s">
        <v>13</v>
      </c>
      <c r="D5" s="10" t="s">
        <v>14</v>
      </c>
      <c r="E5" s="11"/>
    </row>
    <row r="6" spans="1:5" ht="24" customHeight="1">
      <c r="A6" s="72" t="s">
        <v>25</v>
      </c>
      <c r="B6" s="28"/>
      <c r="C6" s="14"/>
      <c r="D6" s="15"/>
      <c r="E6" s="8"/>
    </row>
    <row r="7" spans="1:5" ht="16.5" customHeight="1">
      <c r="A7" s="16" t="s">
        <v>22</v>
      </c>
      <c r="B7" s="23">
        <v>159432</v>
      </c>
      <c r="C7" s="29">
        <v>159432</v>
      </c>
      <c r="D7" s="27">
        <f>SUM(C7-B7)</f>
        <v>0</v>
      </c>
      <c r="E7" s="8"/>
    </row>
    <row r="8" spans="1:5" ht="16.5" customHeight="1">
      <c r="A8" s="16" t="s">
        <v>23</v>
      </c>
      <c r="B8" s="23">
        <v>334520.16</v>
      </c>
      <c r="C8" s="29">
        <v>343921.16</v>
      </c>
      <c r="D8" s="27">
        <f>SUM(C8-B8)</f>
        <v>9401</v>
      </c>
      <c r="E8" s="8"/>
    </row>
    <row r="9" spans="1:5" ht="16.5" customHeight="1">
      <c r="A9" s="16" t="s">
        <v>24</v>
      </c>
      <c r="B9" s="23">
        <v>65450</v>
      </c>
      <c r="C9" s="29">
        <v>65450</v>
      </c>
      <c r="D9" s="27">
        <f>SUM(C9-B9)</f>
        <v>0</v>
      </c>
      <c r="E9" s="8"/>
    </row>
    <row r="10" spans="1:5" ht="16.5" customHeight="1">
      <c r="A10" s="16" t="s">
        <v>21</v>
      </c>
      <c r="B10" s="23">
        <v>37000</v>
      </c>
      <c r="C10" s="29">
        <v>103602</v>
      </c>
      <c r="D10" s="27">
        <f>SUM(C10-B10)</f>
        <v>66602</v>
      </c>
      <c r="E10" s="8"/>
    </row>
    <row r="11" spans="1:5" ht="15" customHeight="1">
      <c r="A11" s="16"/>
      <c r="B11" s="17"/>
      <c r="C11" s="18"/>
      <c r="D11" s="19"/>
      <c r="E11" s="8"/>
    </row>
    <row r="12" spans="1:4" ht="24.75" customHeight="1">
      <c r="A12" s="73" t="s">
        <v>15</v>
      </c>
      <c r="B12" s="24"/>
      <c r="C12" s="17"/>
      <c r="D12" s="19"/>
    </row>
    <row r="13" spans="1:4" ht="16.5" customHeight="1">
      <c r="A13" s="16" t="s">
        <v>17</v>
      </c>
      <c r="B13" s="23">
        <v>3957600.6</v>
      </c>
      <c r="C13" s="26">
        <v>4074393.8</v>
      </c>
      <c r="D13" s="27">
        <f>SUM(C13-B13)</f>
        <v>116793.19999999972</v>
      </c>
    </row>
    <row r="14" spans="1:4" ht="16.5" customHeight="1">
      <c r="A14" s="16" t="s">
        <v>18</v>
      </c>
      <c r="B14" s="23">
        <v>38655</v>
      </c>
      <c r="C14" s="26">
        <v>38655</v>
      </c>
      <c r="D14" s="27">
        <f aca="true" t="shared" si="0" ref="D14:D22">SUM(C14-B14)</f>
        <v>0</v>
      </c>
    </row>
    <row r="15" spans="1:4" ht="16.5" customHeight="1">
      <c r="A15" s="16" t="s">
        <v>19</v>
      </c>
      <c r="B15" s="23">
        <v>193049051.33</v>
      </c>
      <c r="C15" s="26">
        <v>211533317.46</v>
      </c>
      <c r="D15" s="27">
        <f t="shared" si="0"/>
        <v>18484266.129999995</v>
      </c>
    </row>
    <row r="16" spans="1:4" ht="16.5" customHeight="1">
      <c r="A16" s="16" t="s">
        <v>20</v>
      </c>
      <c r="B16" s="23">
        <v>4953822.8</v>
      </c>
      <c r="C16" s="26">
        <v>3680934.8</v>
      </c>
      <c r="D16" s="27">
        <f t="shared" si="0"/>
        <v>-1272888</v>
      </c>
    </row>
    <row r="17" spans="1:4" ht="16.5" customHeight="1">
      <c r="A17" s="16" t="s">
        <v>35</v>
      </c>
      <c r="B17" s="23">
        <v>2990898.18</v>
      </c>
      <c r="C17" s="26">
        <v>3152602.48</v>
      </c>
      <c r="D17" s="27">
        <f t="shared" si="0"/>
        <v>161704.2999999998</v>
      </c>
    </row>
    <row r="18" spans="1:4" ht="16.5" customHeight="1">
      <c r="A18" s="16" t="s">
        <v>21</v>
      </c>
      <c r="B18" s="23">
        <v>22893558.28</v>
      </c>
      <c r="C18" s="26">
        <v>18908794.4</v>
      </c>
      <c r="D18" s="27">
        <f t="shared" si="0"/>
        <v>-3984763.8800000027</v>
      </c>
    </row>
    <row r="19" spans="1:4" ht="15" customHeight="1">
      <c r="A19" s="16"/>
      <c r="B19" s="17"/>
      <c r="C19" s="17"/>
      <c r="D19" s="19"/>
    </row>
    <row r="20" spans="1:4" ht="24.75" customHeight="1">
      <c r="A20" s="73" t="s">
        <v>16</v>
      </c>
      <c r="B20" s="98">
        <v>13256000</v>
      </c>
      <c r="C20" s="98">
        <v>13256000</v>
      </c>
      <c r="D20" s="118">
        <f t="shared" si="0"/>
        <v>0</v>
      </c>
    </row>
    <row r="21" spans="1:4" ht="15" customHeight="1">
      <c r="A21" s="20"/>
      <c r="B21" s="92"/>
      <c r="C21" s="92"/>
      <c r="D21" s="118"/>
    </row>
    <row r="22" spans="1:4" ht="24.75" customHeight="1">
      <c r="A22" s="73" t="s">
        <v>26</v>
      </c>
      <c r="B22" s="98">
        <v>268021.72</v>
      </c>
      <c r="C22" s="119">
        <v>237274.18</v>
      </c>
      <c r="D22" s="118">
        <f t="shared" si="0"/>
        <v>-30747.53999999998</v>
      </c>
    </row>
    <row r="23" spans="1:4" ht="15" customHeight="1">
      <c r="A23" s="20"/>
      <c r="B23" s="17"/>
      <c r="C23" s="17"/>
      <c r="D23" s="19"/>
    </row>
    <row r="24" spans="1:4" ht="24.75" customHeight="1">
      <c r="A24" s="73" t="s">
        <v>27</v>
      </c>
      <c r="B24" s="24"/>
      <c r="C24" s="17"/>
      <c r="D24" s="19"/>
    </row>
    <row r="25" spans="1:4" ht="16.5" customHeight="1">
      <c r="A25" s="16" t="s">
        <v>31</v>
      </c>
      <c r="B25" s="23">
        <v>571407</v>
      </c>
      <c r="C25" s="23">
        <v>757300</v>
      </c>
      <c r="D25" s="19">
        <f>SUM(C23-B23)</f>
        <v>0</v>
      </c>
    </row>
    <row r="26" spans="1:4" ht="16.5" customHeight="1">
      <c r="A26" s="16" t="s">
        <v>28</v>
      </c>
      <c r="B26" s="23">
        <v>1604206.7</v>
      </c>
      <c r="C26" s="23">
        <v>1605758.6</v>
      </c>
      <c r="D26" s="19">
        <f>SUM(C24-B24)</f>
        <v>0</v>
      </c>
    </row>
    <row r="27" spans="1:4" ht="16.5" customHeight="1">
      <c r="A27" s="16" t="s">
        <v>32</v>
      </c>
      <c r="B27" s="23">
        <v>59090</v>
      </c>
      <c r="C27" s="23">
        <v>84690</v>
      </c>
      <c r="D27" s="19">
        <f>SUM(C25-B25)</f>
        <v>185893</v>
      </c>
    </row>
    <row r="28" spans="1:4" ht="15" customHeight="1">
      <c r="A28" s="16"/>
      <c r="B28" s="17"/>
      <c r="C28" s="17"/>
      <c r="D28" s="19"/>
    </row>
    <row r="29" spans="1:4" ht="24.75" customHeight="1">
      <c r="A29" s="73" t="s">
        <v>36</v>
      </c>
      <c r="B29" s="24"/>
      <c r="C29" s="17"/>
      <c r="D29" s="19"/>
    </row>
    <row r="30" spans="1:4" ht="16.5" customHeight="1">
      <c r="A30" s="16" t="s">
        <v>34</v>
      </c>
      <c r="B30" s="23">
        <v>197156</v>
      </c>
      <c r="C30" s="23">
        <v>210572.5</v>
      </c>
      <c r="D30" s="19">
        <f>SUM(C30-B30)</f>
        <v>13416.5</v>
      </c>
    </row>
    <row r="31" spans="1:4" ht="15" customHeight="1">
      <c r="A31" s="16"/>
      <c r="B31" s="17"/>
      <c r="C31" s="17"/>
      <c r="D31" s="19"/>
    </row>
    <row r="32" spans="1:4" ht="24.75" customHeight="1">
      <c r="A32" s="73" t="s">
        <v>29</v>
      </c>
      <c r="B32" s="25"/>
      <c r="C32" s="21"/>
      <c r="D32" s="19"/>
    </row>
    <row r="33" spans="1:4" ht="16.5" customHeight="1">
      <c r="A33" s="16" t="s">
        <v>30</v>
      </c>
      <c r="B33" s="23">
        <v>90828</v>
      </c>
      <c r="C33" s="23">
        <v>17957.15</v>
      </c>
      <c r="D33" s="19">
        <f>SUM(C33-B33)</f>
        <v>-72870.85</v>
      </c>
    </row>
    <row r="34" spans="1:4" ht="15" customHeight="1">
      <c r="A34" s="16"/>
      <c r="B34" s="24"/>
      <c r="C34" s="17"/>
      <c r="D34" s="22"/>
    </row>
    <row r="35" spans="1:4" ht="24.75" customHeight="1" thickBot="1">
      <c r="A35" s="74" t="s">
        <v>33</v>
      </c>
      <c r="B35" s="70">
        <v>5008404.25</v>
      </c>
      <c r="C35" s="70">
        <v>4521289.79</v>
      </c>
      <c r="D35" s="71">
        <f>SUM(C35-B35)</f>
        <v>-487114.45999999996</v>
      </c>
    </row>
    <row r="36" spans="2:4" ht="15" customHeight="1">
      <c r="B36" s="13"/>
      <c r="C36" s="13"/>
      <c r="D36" s="13"/>
    </row>
    <row r="37" spans="2:4" ht="1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</sheetData>
  <mergeCells count="3">
    <mergeCell ref="A1:E1"/>
    <mergeCell ref="A2:E2"/>
    <mergeCell ref="A3:E3"/>
  </mergeCells>
  <printOptions/>
  <pageMargins left="0.53" right="0.32" top="0.46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7">
      <selection activeCell="A32" sqref="A32:C32"/>
    </sheetView>
  </sheetViews>
  <sheetFormatPr defaultColWidth="9.00390625" defaultRowHeight="12.75"/>
  <cols>
    <col min="1" max="1" width="13.625" style="0" customWidth="1"/>
    <col min="2" max="2" width="19.00390625" style="0" customWidth="1"/>
    <col min="3" max="3" width="31.375" style="0" customWidth="1"/>
    <col min="4" max="4" width="22.25390625" style="2" customWidth="1"/>
    <col min="5" max="16384" width="20.875" style="0" customWidth="1"/>
  </cols>
  <sheetData>
    <row r="1" spans="1:4" ht="15.75">
      <c r="A1" s="49"/>
      <c r="D1" s="43"/>
    </row>
    <row r="2" spans="1:4" ht="29.25" customHeight="1">
      <c r="A2" s="127" t="s">
        <v>82</v>
      </c>
      <c r="B2" s="128"/>
      <c r="C2" s="128"/>
      <c r="D2" s="128"/>
    </row>
    <row r="4" spans="1:4" ht="14.25">
      <c r="A4" s="129" t="s">
        <v>83</v>
      </c>
      <c r="B4" s="130"/>
      <c r="C4" s="130"/>
      <c r="D4" s="130"/>
    </row>
    <row r="5" spans="1:4" ht="14.25">
      <c r="A5" s="50"/>
      <c r="B5" s="50"/>
      <c r="C5" s="50"/>
      <c r="D5" s="51"/>
    </row>
    <row r="6" spans="1:4" ht="14.25">
      <c r="A6" s="129" t="s">
        <v>84</v>
      </c>
      <c r="B6" s="130"/>
      <c r="C6" s="130"/>
      <c r="D6" s="130"/>
    </row>
    <row r="7" ht="43.5" customHeight="1"/>
    <row r="8" spans="1:4" ht="18" customHeight="1">
      <c r="A8" s="131" t="s">
        <v>85</v>
      </c>
      <c r="B8" s="131" t="s">
        <v>86</v>
      </c>
      <c r="C8" s="52" t="s">
        <v>87</v>
      </c>
      <c r="D8" s="134">
        <v>38717</v>
      </c>
    </row>
    <row r="9" spans="1:4" ht="16.5">
      <c r="A9" s="132"/>
      <c r="B9" s="132"/>
      <c r="C9" s="53" t="s">
        <v>88</v>
      </c>
      <c r="D9" s="135"/>
    </row>
    <row r="10" spans="1:4" ht="21" customHeight="1">
      <c r="A10" s="133"/>
      <c r="B10" s="133"/>
      <c r="C10" s="54" t="s">
        <v>89</v>
      </c>
      <c r="D10" s="136"/>
    </row>
    <row r="11" spans="1:4" ht="27.75" customHeight="1">
      <c r="A11" s="55">
        <v>1</v>
      </c>
      <c r="B11" s="56" t="s">
        <v>90</v>
      </c>
      <c r="C11" s="55" t="s">
        <v>91</v>
      </c>
      <c r="D11" s="57">
        <v>44246.89</v>
      </c>
    </row>
    <row r="12" spans="1:4" ht="27.75" customHeight="1">
      <c r="A12" s="55">
        <v>2</v>
      </c>
      <c r="B12" s="56" t="s">
        <v>92</v>
      </c>
      <c r="C12" s="56" t="s">
        <v>93</v>
      </c>
      <c r="D12" s="57">
        <v>368.05</v>
      </c>
    </row>
    <row r="13" spans="1:4" ht="111.75" customHeight="1">
      <c r="A13" s="55">
        <v>3</v>
      </c>
      <c r="B13" s="56" t="s">
        <v>94</v>
      </c>
      <c r="C13" s="56" t="s">
        <v>95</v>
      </c>
      <c r="D13" s="57">
        <v>487.11</v>
      </c>
    </row>
    <row r="14" spans="1:4" ht="18.75" customHeight="1">
      <c r="A14" s="55">
        <v>4</v>
      </c>
      <c r="B14" s="56" t="s">
        <v>96</v>
      </c>
      <c r="C14" s="56" t="s">
        <v>97</v>
      </c>
      <c r="D14" s="58">
        <v>0</v>
      </c>
    </row>
    <row r="15" spans="1:4" ht="42.75">
      <c r="A15" s="55">
        <v>5</v>
      </c>
      <c r="B15" s="56" t="s">
        <v>98</v>
      </c>
      <c r="C15" s="56" t="s">
        <v>99</v>
      </c>
      <c r="D15" s="57">
        <v>0</v>
      </c>
    </row>
    <row r="16" spans="1:4" ht="73.5">
      <c r="A16" s="55">
        <v>6</v>
      </c>
      <c r="B16" s="56" t="s">
        <v>100</v>
      </c>
      <c r="C16" s="56" t="s">
        <v>101</v>
      </c>
      <c r="D16" s="57">
        <v>0</v>
      </c>
    </row>
    <row r="17" spans="1:4" ht="34.5" customHeight="1">
      <c r="A17" s="55">
        <v>7</v>
      </c>
      <c r="B17" s="59" t="s">
        <v>102</v>
      </c>
      <c r="C17" s="56" t="s">
        <v>103</v>
      </c>
      <c r="D17" s="57">
        <v>855.16</v>
      </c>
    </row>
    <row r="18" spans="1:4" ht="27.75" customHeight="1">
      <c r="A18" s="60">
        <v>8</v>
      </c>
      <c r="B18" s="61" t="s">
        <v>104</v>
      </c>
      <c r="C18" s="61" t="s">
        <v>105</v>
      </c>
      <c r="D18" s="62">
        <v>0.0193</v>
      </c>
    </row>
    <row r="19" spans="1:4" ht="48" customHeight="1">
      <c r="A19" s="63"/>
      <c r="B19" s="64"/>
      <c r="C19" s="64"/>
      <c r="D19" s="65"/>
    </row>
    <row r="20" spans="1:4" ht="12.75" hidden="1">
      <c r="A20" s="124" t="s">
        <v>106</v>
      </c>
      <c r="B20" s="125"/>
      <c r="C20" s="64"/>
      <c r="D20" s="66" t="s">
        <v>107</v>
      </c>
    </row>
    <row r="21" spans="1:4" ht="12.75" hidden="1">
      <c r="A21" t="s">
        <v>108</v>
      </c>
      <c r="D21" s="67" t="s">
        <v>109</v>
      </c>
    </row>
    <row r="28" ht="12.75">
      <c r="A28" s="68"/>
    </row>
    <row r="29" spans="1:3" ht="12.75">
      <c r="A29" s="126"/>
      <c r="B29" s="122"/>
      <c r="C29" s="122"/>
    </row>
    <row r="30" spans="1:3" ht="12.75">
      <c r="A30" s="126"/>
      <c r="B30" s="122"/>
      <c r="C30" s="122"/>
    </row>
    <row r="31" spans="1:3" ht="12.75">
      <c r="A31" s="126"/>
      <c r="B31" s="122"/>
      <c r="C31" s="122"/>
    </row>
    <row r="32" spans="1:3" ht="12.75">
      <c r="A32" s="69"/>
      <c r="B32" s="1"/>
      <c r="C32" s="1"/>
    </row>
  </sheetData>
  <mergeCells count="10">
    <mergeCell ref="A2:D2"/>
    <mergeCell ref="A4:D4"/>
    <mergeCell ref="A6:D6"/>
    <mergeCell ref="A8:A10"/>
    <mergeCell ref="B8:B10"/>
    <mergeCell ref="D8:D10"/>
    <mergeCell ref="A20:B20"/>
    <mergeCell ref="A29:C29"/>
    <mergeCell ref="A30:C30"/>
    <mergeCell ref="A31:C31"/>
  </mergeCells>
  <printOptions/>
  <pageMargins left="0.75" right="0.49" top="0.48" bottom="1" header="0.4921259845" footer="0.4921259845"/>
  <pageSetup horizontalDpi="600" verticalDpi="600" orientation="portrait" paperSize="9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G1"/>
    </sheetView>
  </sheetViews>
  <sheetFormatPr defaultColWidth="9.00390625" defaultRowHeight="12.75"/>
  <cols>
    <col min="1" max="1" width="32.625" style="0" customWidth="1"/>
    <col min="2" max="2" width="11.75390625" style="0" bestFit="1" customWidth="1"/>
    <col min="3" max="3" width="9.75390625" style="0" customWidth="1"/>
    <col min="4" max="4" width="11.75390625" style="0" bestFit="1" customWidth="1"/>
    <col min="5" max="5" width="8.875" style="0" customWidth="1"/>
    <col min="6" max="6" width="10.875" style="0" customWidth="1"/>
    <col min="7" max="7" width="9.875" style="0" customWidth="1"/>
    <col min="9" max="9" width="18.00390625" style="0" customWidth="1"/>
  </cols>
  <sheetData>
    <row r="1" spans="1:9" ht="33" customHeight="1">
      <c r="A1" s="137" t="s">
        <v>65</v>
      </c>
      <c r="B1" s="137"/>
      <c r="C1" s="137"/>
      <c r="D1" s="137"/>
      <c r="E1" s="137"/>
      <c r="F1" s="137"/>
      <c r="G1" s="137"/>
      <c r="H1" s="45"/>
      <c r="I1" s="45"/>
    </row>
    <row r="3" spans="1:9" ht="14.25">
      <c r="A3" s="139" t="s">
        <v>77</v>
      </c>
      <c r="B3" s="139"/>
      <c r="C3" s="139"/>
      <c r="D3" s="139"/>
      <c r="E3" s="139"/>
      <c r="F3" s="139"/>
      <c r="G3" s="139"/>
      <c r="H3" s="139"/>
      <c r="I3" s="139"/>
    </row>
    <row r="4" spans="1:9" ht="14.25">
      <c r="A4" s="139" t="s">
        <v>76</v>
      </c>
      <c r="B4" s="139"/>
      <c r="C4" s="139"/>
      <c r="D4" s="139"/>
      <c r="E4" s="139"/>
      <c r="F4" s="139"/>
      <c r="G4" s="139"/>
      <c r="H4" s="48"/>
      <c r="I4" s="48"/>
    </row>
    <row r="6" spans="1:8" ht="14.25">
      <c r="A6" s="139" t="s">
        <v>80</v>
      </c>
      <c r="B6" s="139"/>
      <c r="C6" s="139"/>
      <c r="D6" s="139"/>
      <c r="E6" s="139"/>
      <c r="F6" s="139"/>
      <c r="G6" s="139"/>
      <c r="H6" s="139"/>
    </row>
    <row r="7" spans="1:8" ht="14.25">
      <c r="A7" s="47" t="s">
        <v>79</v>
      </c>
      <c r="B7" s="47"/>
      <c r="C7" s="47"/>
      <c r="D7" s="47"/>
      <c r="E7" s="47"/>
      <c r="F7" s="47"/>
      <c r="G7" s="47"/>
      <c r="H7" s="47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6:7" ht="13.5" thickBot="1">
      <c r="F10" s="138" t="s">
        <v>78</v>
      </c>
      <c r="G10" s="138"/>
    </row>
    <row r="11" spans="1:7" ht="67.5" customHeight="1" thickBot="1" thickTop="1">
      <c r="A11" s="86" t="s">
        <v>75</v>
      </c>
      <c r="B11" s="86" t="s">
        <v>66</v>
      </c>
      <c r="C11" s="86" t="s">
        <v>67</v>
      </c>
      <c r="D11" s="86" t="s">
        <v>68</v>
      </c>
      <c r="E11" s="86" t="s">
        <v>69</v>
      </c>
      <c r="F11" s="86" t="s">
        <v>71</v>
      </c>
      <c r="G11" s="86" t="s">
        <v>72</v>
      </c>
    </row>
    <row r="12" spans="1:7" ht="24.75" customHeight="1" thickTop="1">
      <c r="A12" s="89" t="s">
        <v>70</v>
      </c>
      <c r="B12" s="93">
        <v>498000</v>
      </c>
      <c r="C12" s="94">
        <v>0</v>
      </c>
      <c r="D12" s="94">
        <v>498000</v>
      </c>
      <c r="E12" s="95">
        <v>39.67</v>
      </c>
      <c r="F12" s="94">
        <v>132952.73</v>
      </c>
      <c r="G12" s="96">
        <v>123886</v>
      </c>
    </row>
    <row r="13" spans="1:7" ht="24.75" customHeight="1">
      <c r="A13" s="90"/>
      <c r="B13" s="97"/>
      <c r="C13" s="98"/>
      <c r="D13" s="98"/>
      <c r="E13" s="99"/>
      <c r="F13" s="98"/>
      <c r="G13" s="100"/>
    </row>
    <row r="14" spans="1:7" ht="24.75" customHeight="1">
      <c r="A14" s="90" t="s">
        <v>73</v>
      </c>
      <c r="B14" s="97">
        <v>2151000</v>
      </c>
      <c r="C14" s="98"/>
      <c r="D14" s="98">
        <v>2151000</v>
      </c>
      <c r="E14" s="101">
        <v>19509.47</v>
      </c>
      <c r="F14" s="98">
        <v>294588.73</v>
      </c>
      <c r="G14" s="102">
        <v>405978.22</v>
      </c>
    </row>
    <row r="15" spans="1:7" ht="24.75" customHeight="1">
      <c r="A15" s="90"/>
      <c r="B15" s="97"/>
      <c r="C15" s="98"/>
      <c r="D15" s="98"/>
      <c r="E15" s="99"/>
      <c r="F15" s="98"/>
      <c r="G15" s="100"/>
    </row>
    <row r="16" spans="1:7" ht="24.75" customHeight="1">
      <c r="A16" s="90" t="s">
        <v>74</v>
      </c>
      <c r="B16" s="97">
        <v>423000</v>
      </c>
      <c r="C16" s="98">
        <v>10000</v>
      </c>
      <c r="D16" s="98">
        <v>433000</v>
      </c>
      <c r="E16" s="101">
        <v>32038.01</v>
      </c>
      <c r="F16" s="98">
        <v>48344.76</v>
      </c>
      <c r="G16" s="102">
        <v>157110.45</v>
      </c>
    </row>
    <row r="17" spans="1:7" ht="24.75" customHeight="1" thickBot="1">
      <c r="A17" s="91"/>
      <c r="B17" s="103"/>
      <c r="C17" s="70"/>
      <c r="D17" s="70"/>
      <c r="E17" s="70"/>
      <c r="F17" s="70"/>
      <c r="G17" s="104"/>
    </row>
    <row r="18" spans="1:7" ht="23.25" customHeight="1" thickBot="1">
      <c r="A18" s="87" t="s">
        <v>81</v>
      </c>
      <c r="B18" s="88">
        <v>3082000</v>
      </c>
      <c r="C18" s="88">
        <v>77000</v>
      </c>
      <c r="D18" s="88">
        <v>3159000</v>
      </c>
      <c r="E18" s="88">
        <v>51587.15</v>
      </c>
      <c r="F18" s="88">
        <v>475886.22</v>
      </c>
      <c r="G18" s="88">
        <v>689947.67</v>
      </c>
    </row>
    <row r="19" ht="19.5" customHeight="1" thickTop="1"/>
    <row r="20" ht="19.5" customHeight="1"/>
    <row r="21" ht="19.5" customHeight="1"/>
    <row r="22" ht="19.5" customHeight="1"/>
  </sheetData>
  <mergeCells count="5">
    <mergeCell ref="A1:G1"/>
    <mergeCell ref="F10:G10"/>
    <mergeCell ref="A3:I3"/>
    <mergeCell ref="A6:H6"/>
    <mergeCell ref="A4:G4"/>
  </mergeCells>
  <printOptions/>
  <pageMargins left="0.48" right="0.41" top="0.63" bottom="1" header="0.4921259845" footer="0.4921259845"/>
  <pageSetup horizontalDpi="600" verticalDpi="600" orientation="portrait" paperSize="9" r:id="rId1"/>
  <headerFooter alignWithMargins="0">
    <oddFooter>&amp;C7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46"/>
  <sheetViews>
    <sheetView tabSelected="1" workbookViewId="0" topLeftCell="A34">
      <selection activeCell="A29" sqref="A29:B29"/>
    </sheetView>
  </sheetViews>
  <sheetFormatPr defaultColWidth="9.00390625" defaultRowHeight="12.75"/>
  <cols>
    <col min="1" max="1" width="45.125" style="0" customWidth="1"/>
    <col min="2" max="2" width="44.75390625" style="2" customWidth="1"/>
  </cols>
  <sheetData>
    <row r="1" ht="5.25" customHeight="1"/>
    <row r="2" spans="1:5" ht="22.5" customHeight="1">
      <c r="A2" s="143" t="s">
        <v>49</v>
      </c>
      <c r="B2" s="143"/>
      <c r="C2" s="143"/>
      <c r="D2" s="143"/>
      <c r="E2" s="143"/>
    </row>
    <row r="3" spans="1:5" ht="9.75" customHeight="1">
      <c r="A3" s="31"/>
      <c r="B3" s="31"/>
      <c r="C3" s="31"/>
      <c r="D3" s="31"/>
      <c r="E3" s="31"/>
    </row>
    <row r="4" spans="1:5" ht="18">
      <c r="A4" s="144" t="s">
        <v>110</v>
      </c>
      <c r="B4" s="144"/>
      <c r="C4" s="1"/>
      <c r="D4" s="1"/>
      <c r="E4" s="1"/>
    </row>
    <row r="5" spans="1:5" ht="15">
      <c r="A5" s="32" t="s">
        <v>51</v>
      </c>
      <c r="B5" s="32"/>
      <c r="C5" s="1"/>
      <c r="D5" s="1"/>
      <c r="E5" s="1"/>
    </row>
    <row r="6" spans="1:5" ht="13.5" thickBot="1">
      <c r="A6" s="1"/>
      <c r="B6" s="1"/>
      <c r="C6" s="1"/>
      <c r="D6" s="1"/>
      <c r="E6" s="1"/>
    </row>
    <row r="7" spans="1:3" ht="24.75" customHeight="1" thickBot="1" thickTop="1">
      <c r="A7" s="75" t="s">
        <v>37</v>
      </c>
      <c r="B7" s="76" t="s">
        <v>52</v>
      </c>
      <c r="C7" t="s">
        <v>38</v>
      </c>
    </row>
    <row r="8" ht="15" customHeight="1" thickBot="1" thickTop="1"/>
    <row r="9" spans="1:2" ht="15" customHeight="1" thickTop="1">
      <c r="A9" s="39" t="s">
        <v>39</v>
      </c>
      <c r="B9" s="36">
        <v>48415.4</v>
      </c>
    </row>
    <row r="10" spans="1:2" ht="15" customHeight="1">
      <c r="A10" s="40" t="s">
        <v>40</v>
      </c>
      <c r="B10" s="37">
        <v>150000</v>
      </c>
    </row>
    <row r="11" spans="1:2" ht="15" customHeight="1" thickBot="1">
      <c r="A11" s="41" t="s">
        <v>41</v>
      </c>
      <c r="B11" s="38">
        <v>44400</v>
      </c>
    </row>
    <row r="12" spans="1:2" ht="24.75" customHeight="1" thickBot="1" thickTop="1">
      <c r="A12" s="83" t="s">
        <v>42</v>
      </c>
      <c r="B12" s="84">
        <v>242815.4</v>
      </c>
    </row>
    <row r="13" ht="12.75" customHeight="1" thickBot="1" thickTop="1"/>
    <row r="14" spans="1:2" ht="24.75" customHeight="1" thickBot="1" thickTop="1">
      <c r="A14" s="34" t="s">
        <v>48</v>
      </c>
      <c r="B14" s="35" t="s">
        <v>52</v>
      </c>
    </row>
    <row r="15" ht="15" customHeight="1" thickBot="1" thickTop="1"/>
    <row r="16" spans="1:2" ht="15" customHeight="1" thickTop="1">
      <c r="A16" s="39" t="s">
        <v>43</v>
      </c>
      <c r="B16" s="36">
        <v>102800</v>
      </c>
    </row>
    <row r="17" spans="1:2" ht="15" customHeight="1">
      <c r="A17" s="40" t="s">
        <v>44</v>
      </c>
      <c r="B17" s="37">
        <v>70000</v>
      </c>
    </row>
    <row r="18" spans="1:2" ht="15" customHeight="1">
      <c r="A18" s="40" t="s">
        <v>45</v>
      </c>
      <c r="B18" s="37">
        <v>1500</v>
      </c>
    </row>
    <row r="19" spans="1:2" ht="15" customHeight="1" thickBot="1">
      <c r="A19" s="41" t="s">
        <v>46</v>
      </c>
      <c r="B19" s="38">
        <v>12420</v>
      </c>
    </row>
    <row r="20" spans="1:2" ht="24.75" customHeight="1" thickBot="1" thickTop="1">
      <c r="A20" s="42" t="s">
        <v>47</v>
      </c>
      <c r="B20" s="30">
        <v>186720</v>
      </c>
    </row>
    <row r="21" ht="15" customHeight="1" thickBot="1" thickTop="1"/>
    <row r="22" spans="1:4" ht="22.5" customHeight="1" thickBot="1" thickTop="1">
      <c r="A22" s="81" t="s">
        <v>53</v>
      </c>
      <c r="B22" s="82">
        <v>56094.4</v>
      </c>
      <c r="C22" s="142"/>
      <c r="D22" s="122"/>
    </row>
    <row r="23" ht="15" customHeight="1" thickTop="1"/>
    <row r="24" ht="15" customHeight="1"/>
    <row r="25" ht="15" customHeight="1"/>
    <row r="26" spans="1:256" ht="19.5" customHeight="1">
      <c r="A26" s="144" t="s">
        <v>59</v>
      </c>
      <c r="B26" s="144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 t="s">
        <v>50</v>
      </c>
      <c r="AJ26" s="141"/>
      <c r="AK26" s="141" t="s">
        <v>50</v>
      </c>
      <c r="AL26" s="141"/>
      <c r="AM26" s="141" t="s">
        <v>50</v>
      </c>
      <c r="AN26" s="141"/>
      <c r="AO26" s="141" t="s">
        <v>50</v>
      </c>
      <c r="AP26" s="141"/>
      <c r="AQ26" s="141" t="s">
        <v>50</v>
      </c>
      <c r="AR26" s="141"/>
      <c r="AS26" s="141" t="s">
        <v>50</v>
      </c>
      <c r="AT26" s="141"/>
      <c r="AU26" s="141" t="s">
        <v>50</v>
      </c>
      <c r="AV26" s="141"/>
      <c r="AW26" s="141" t="s">
        <v>50</v>
      </c>
      <c r="AX26" s="141"/>
      <c r="AY26" s="141" t="s">
        <v>50</v>
      </c>
      <c r="AZ26" s="141"/>
      <c r="BA26" s="141" t="s">
        <v>50</v>
      </c>
      <c r="BB26" s="141"/>
      <c r="BC26" s="141" t="s">
        <v>50</v>
      </c>
      <c r="BD26" s="141"/>
      <c r="BE26" s="141" t="s">
        <v>50</v>
      </c>
      <c r="BF26" s="141"/>
      <c r="BG26" s="141" t="s">
        <v>50</v>
      </c>
      <c r="BH26" s="141"/>
      <c r="BI26" s="141" t="s">
        <v>50</v>
      </c>
      <c r="BJ26" s="141"/>
      <c r="BK26" s="141" t="s">
        <v>50</v>
      </c>
      <c r="BL26" s="141"/>
      <c r="BM26" s="141" t="s">
        <v>50</v>
      </c>
      <c r="BN26" s="141"/>
      <c r="BO26" s="141" t="s">
        <v>50</v>
      </c>
      <c r="BP26" s="141"/>
      <c r="BQ26" s="141" t="s">
        <v>50</v>
      </c>
      <c r="BR26" s="141"/>
      <c r="BS26" s="141" t="s">
        <v>50</v>
      </c>
      <c r="BT26" s="141"/>
      <c r="BU26" s="141" t="s">
        <v>50</v>
      </c>
      <c r="BV26" s="141"/>
      <c r="BW26" s="141" t="s">
        <v>50</v>
      </c>
      <c r="BX26" s="141"/>
      <c r="BY26" s="141" t="s">
        <v>50</v>
      </c>
      <c r="BZ26" s="141"/>
      <c r="CA26" s="141" t="s">
        <v>50</v>
      </c>
      <c r="CB26" s="141"/>
      <c r="CC26" s="141" t="s">
        <v>50</v>
      </c>
      <c r="CD26" s="141"/>
      <c r="CE26" s="141" t="s">
        <v>50</v>
      </c>
      <c r="CF26" s="141"/>
      <c r="CG26" s="141" t="s">
        <v>50</v>
      </c>
      <c r="CH26" s="141"/>
      <c r="CI26" s="141" t="s">
        <v>50</v>
      </c>
      <c r="CJ26" s="141"/>
      <c r="CK26" s="141" t="s">
        <v>50</v>
      </c>
      <c r="CL26" s="141"/>
      <c r="CM26" s="141" t="s">
        <v>50</v>
      </c>
      <c r="CN26" s="141"/>
      <c r="CO26" s="141" t="s">
        <v>50</v>
      </c>
      <c r="CP26" s="141"/>
      <c r="CQ26" s="141" t="s">
        <v>50</v>
      </c>
      <c r="CR26" s="141"/>
      <c r="CS26" s="141" t="s">
        <v>50</v>
      </c>
      <c r="CT26" s="141"/>
      <c r="CU26" s="141" t="s">
        <v>50</v>
      </c>
      <c r="CV26" s="141"/>
      <c r="CW26" s="141" t="s">
        <v>50</v>
      </c>
      <c r="CX26" s="141"/>
      <c r="CY26" s="141" t="s">
        <v>50</v>
      </c>
      <c r="CZ26" s="141"/>
      <c r="DA26" s="141" t="s">
        <v>50</v>
      </c>
      <c r="DB26" s="141"/>
      <c r="DC26" s="141" t="s">
        <v>50</v>
      </c>
      <c r="DD26" s="141"/>
      <c r="DE26" s="141" t="s">
        <v>50</v>
      </c>
      <c r="DF26" s="141"/>
      <c r="DG26" s="141" t="s">
        <v>50</v>
      </c>
      <c r="DH26" s="141"/>
      <c r="DI26" s="141" t="s">
        <v>50</v>
      </c>
      <c r="DJ26" s="141"/>
      <c r="DK26" s="141" t="s">
        <v>50</v>
      </c>
      <c r="DL26" s="141"/>
      <c r="DM26" s="141" t="s">
        <v>50</v>
      </c>
      <c r="DN26" s="141"/>
      <c r="DO26" s="141" t="s">
        <v>50</v>
      </c>
      <c r="DP26" s="141"/>
      <c r="DQ26" s="141" t="s">
        <v>50</v>
      </c>
      <c r="DR26" s="141"/>
      <c r="DS26" s="141" t="s">
        <v>50</v>
      </c>
      <c r="DT26" s="141"/>
      <c r="DU26" s="141" t="s">
        <v>50</v>
      </c>
      <c r="DV26" s="141"/>
      <c r="DW26" s="141" t="s">
        <v>50</v>
      </c>
      <c r="DX26" s="141"/>
      <c r="DY26" s="141" t="s">
        <v>50</v>
      </c>
      <c r="DZ26" s="141"/>
      <c r="EA26" s="141" t="s">
        <v>50</v>
      </c>
      <c r="EB26" s="141"/>
      <c r="EC26" s="141" t="s">
        <v>50</v>
      </c>
      <c r="ED26" s="141"/>
      <c r="EE26" s="141" t="s">
        <v>50</v>
      </c>
      <c r="EF26" s="141"/>
      <c r="EG26" s="141" t="s">
        <v>50</v>
      </c>
      <c r="EH26" s="141"/>
      <c r="EI26" s="141" t="s">
        <v>50</v>
      </c>
      <c r="EJ26" s="141"/>
      <c r="EK26" s="141" t="s">
        <v>50</v>
      </c>
      <c r="EL26" s="141"/>
      <c r="EM26" s="141" t="s">
        <v>50</v>
      </c>
      <c r="EN26" s="141"/>
      <c r="EO26" s="141" t="s">
        <v>50</v>
      </c>
      <c r="EP26" s="141"/>
      <c r="EQ26" s="141" t="s">
        <v>50</v>
      </c>
      <c r="ER26" s="141"/>
      <c r="ES26" s="141" t="s">
        <v>50</v>
      </c>
      <c r="ET26" s="141"/>
      <c r="EU26" s="141" t="s">
        <v>50</v>
      </c>
      <c r="EV26" s="141"/>
      <c r="EW26" s="141" t="s">
        <v>50</v>
      </c>
      <c r="EX26" s="141"/>
      <c r="EY26" s="141" t="s">
        <v>50</v>
      </c>
      <c r="EZ26" s="141"/>
      <c r="FA26" s="141" t="s">
        <v>50</v>
      </c>
      <c r="FB26" s="141"/>
      <c r="FC26" s="141" t="s">
        <v>50</v>
      </c>
      <c r="FD26" s="141"/>
      <c r="FE26" s="141" t="s">
        <v>50</v>
      </c>
      <c r="FF26" s="141"/>
      <c r="FG26" s="141" t="s">
        <v>50</v>
      </c>
      <c r="FH26" s="141"/>
      <c r="FI26" s="141" t="s">
        <v>50</v>
      </c>
      <c r="FJ26" s="141"/>
      <c r="FK26" s="141" t="s">
        <v>50</v>
      </c>
      <c r="FL26" s="141"/>
      <c r="FM26" s="141" t="s">
        <v>50</v>
      </c>
      <c r="FN26" s="141"/>
      <c r="FO26" s="141" t="s">
        <v>50</v>
      </c>
      <c r="FP26" s="141"/>
      <c r="FQ26" s="141" t="s">
        <v>50</v>
      </c>
      <c r="FR26" s="141"/>
      <c r="FS26" s="141" t="s">
        <v>50</v>
      </c>
      <c r="FT26" s="141"/>
      <c r="FU26" s="141" t="s">
        <v>50</v>
      </c>
      <c r="FV26" s="141"/>
      <c r="FW26" s="141" t="s">
        <v>50</v>
      </c>
      <c r="FX26" s="141"/>
      <c r="FY26" s="141" t="s">
        <v>50</v>
      </c>
      <c r="FZ26" s="141"/>
      <c r="GA26" s="141" t="s">
        <v>50</v>
      </c>
      <c r="GB26" s="141"/>
      <c r="GC26" s="141" t="s">
        <v>50</v>
      </c>
      <c r="GD26" s="141"/>
      <c r="GE26" s="141" t="s">
        <v>50</v>
      </c>
      <c r="GF26" s="141"/>
      <c r="GG26" s="141" t="s">
        <v>50</v>
      </c>
      <c r="GH26" s="141"/>
      <c r="GI26" s="141" t="s">
        <v>50</v>
      </c>
      <c r="GJ26" s="141"/>
      <c r="GK26" s="141" t="s">
        <v>50</v>
      </c>
      <c r="GL26" s="141"/>
      <c r="GM26" s="141" t="s">
        <v>50</v>
      </c>
      <c r="GN26" s="141"/>
      <c r="GO26" s="141" t="s">
        <v>50</v>
      </c>
      <c r="GP26" s="141"/>
      <c r="GQ26" s="141" t="s">
        <v>50</v>
      </c>
      <c r="GR26" s="141"/>
      <c r="GS26" s="141" t="s">
        <v>50</v>
      </c>
      <c r="GT26" s="141"/>
      <c r="GU26" s="141" t="s">
        <v>50</v>
      </c>
      <c r="GV26" s="141"/>
      <c r="GW26" s="141" t="s">
        <v>50</v>
      </c>
      <c r="GX26" s="141"/>
      <c r="GY26" s="141" t="s">
        <v>50</v>
      </c>
      <c r="GZ26" s="141"/>
      <c r="HA26" s="141" t="s">
        <v>50</v>
      </c>
      <c r="HB26" s="141"/>
      <c r="HC26" s="141" t="s">
        <v>50</v>
      </c>
      <c r="HD26" s="141"/>
      <c r="HE26" s="141" t="s">
        <v>50</v>
      </c>
      <c r="HF26" s="141"/>
      <c r="HG26" s="141" t="s">
        <v>50</v>
      </c>
      <c r="HH26" s="141"/>
      <c r="HI26" s="141" t="s">
        <v>50</v>
      </c>
      <c r="HJ26" s="141"/>
      <c r="HK26" s="141" t="s">
        <v>50</v>
      </c>
      <c r="HL26" s="141"/>
      <c r="HM26" s="141" t="s">
        <v>50</v>
      </c>
      <c r="HN26" s="141"/>
      <c r="HO26" s="141" t="s">
        <v>50</v>
      </c>
      <c r="HP26" s="141"/>
      <c r="HQ26" s="141" t="s">
        <v>50</v>
      </c>
      <c r="HR26" s="141"/>
      <c r="HS26" s="141" t="s">
        <v>50</v>
      </c>
      <c r="HT26" s="141"/>
      <c r="HU26" s="141" t="s">
        <v>50</v>
      </c>
      <c r="HV26" s="141"/>
      <c r="HW26" s="141" t="s">
        <v>50</v>
      </c>
      <c r="HX26" s="141"/>
      <c r="HY26" s="141" t="s">
        <v>50</v>
      </c>
      <c r="HZ26" s="141"/>
      <c r="IA26" s="141" t="s">
        <v>50</v>
      </c>
      <c r="IB26" s="141"/>
      <c r="IC26" s="141" t="s">
        <v>50</v>
      </c>
      <c r="ID26" s="141"/>
      <c r="IE26" s="141" t="s">
        <v>50</v>
      </c>
      <c r="IF26" s="141"/>
      <c r="IG26" s="141" t="s">
        <v>50</v>
      </c>
      <c r="IH26" s="141"/>
      <c r="II26" s="141" t="s">
        <v>50</v>
      </c>
      <c r="IJ26" s="141"/>
      <c r="IK26" s="141" t="s">
        <v>50</v>
      </c>
      <c r="IL26" s="141"/>
      <c r="IM26" s="141" t="s">
        <v>50</v>
      </c>
      <c r="IN26" s="141"/>
      <c r="IO26" s="141" t="s">
        <v>50</v>
      </c>
      <c r="IP26" s="141"/>
      <c r="IQ26" s="141" t="s">
        <v>50</v>
      </c>
      <c r="IR26" s="141"/>
      <c r="IS26" s="141" t="s">
        <v>50</v>
      </c>
      <c r="IT26" s="141"/>
      <c r="IU26" s="141" t="s">
        <v>50</v>
      </c>
      <c r="IV26" s="141"/>
    </row>
    <row r="27" spans="1:256" ht="1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customHeight="1">
      <c r="A28" s="122" t="s">
        <v>63</v>
      </c>
      <c r="B28" s="12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5" customHeight="1">
      <c r="A29" s="122" t="s">
        <v>114</v>
      </c>
      <c r="B29" s="12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" ht="15" customHeight="1">
      <c r="A30" s="140" t="s">
        <v>115</v>
      </c>
      <c r="B30" s="140"/>
    </row>
    <row r="31" spans="1:2" ht="15" customHeight="1">
      <c r="A31" s="140" t="s">
        <v>62</v>
      </c>
      <c r="B31" s="140"/>
    </row>
    <row r="32" spans="1:2" ht="15" customHeight="1" thickBot="1">
      <c r="A32" s="44"/>
      <c r="B32" s="44"/>
    </row>
    <row r="33" spans="1:2" ht="24.75" customHeight="1" thickBot="1" thickTop="1">
      <c r="A33" s="75" t="s">
        <v>64</v>
      </c>
      <c r="B33" s="76" t="s">
        <v>52</v>
      </c>
    </row>
    <row r="34" spans="1:2" ht="15" customHeight="1" thickTop="1">
      <c r="A34" s="77" t="s">
        <v>56</v>
      </c>
      <c r="B34" s="79">
        <v>1600000</v>
      </c>
    </row>
    <row r="35" spans="1:2" ht="15" customHeight="1">
      <c r="A35" s="80" t="s">
        <v>61</v>
      </c>
      <c r="B35" s="37">
        <v>3073851.71</v>
      </c>
    </row>
    <row r="36" spans="1:2" ht="15" customHeight="1">
      <c r="A36" s="80" t="s">
        <v>57</v>
      </c>
      <c r="B36" s="37">
        <v>875545.17</v>
      </c>
    </row>
    <row r="37" spans="1:2" ht="15" customHeight="1">
      <c r="A37" s="80" t="s">
        <v>54</v>
      </c>
      <c r="B37" s="37">
        <v>161839.56</v>
      </c>
    </row>
    <row r="38" spans="1:2" ht="15" customHeight="1" thickBot="1">
      <c r="A38" s="78" t="s">
        <v>55</v>
      </c>
      <c r="B38" s="38">
        <v>723630.5</v>
      </c>
    </row>
    <row r="39" spans="1:2" ht="24.75" customHeight="1" thickBot="1" thickTop="1">
      <c r="A39" s="83" t="s">
        <v>42</v>
      </c>
      <c r="B39" s="82">
        <f>SUM(B34:B38)</f>
        <v>6434866.9399999995</v>
      </c>
    </row>
    <row r="40" ht="15" customHeight="1" thickBot="1" thickTop="1"/>
    <row r="41" spans="1:2" ht="24.75" customHeight="1" thickBot="1" thickTop="1">
      <c r="A41" s="34" t="s">
        <v>48</v>
      </c>
      <c r="B41" s="35" t="s">
        <v>52</v>
      </c>
    </row>
    <row r="42" spans="1:2" ht="15" customHeight="1" thickTop="1">
      <c r="A42" s="77" t="s">
        <v>60</v>
      </c>
      <c r="B42" s="36">
        <v>-3635085.31</v>
      </c>
    </row>
    <row r="43" spans="1:2" ht="15" customHeight="1" thickBot="1">
      <c r="A43" s="78" t="s">
        <v>58</v>
      </c>
      <c r="B43" s="38">
        <v>-1120506.1</v>
      </c>
    </row>
    <row r="44" spans="1:2" ht="24.75" customHeight="1" thickBot="1" thickTop="1">
      <c r="A44" s="42" t="s">
        <v>47</v>
      </c>
      <c r="B44" s="30">
        <f>SUM(B42:B43)</f>
        <v>-4755591.41</v>
      </c>
    </row>
    <row r="45" ht="15" customHeight="1" thickBot="1" thickTop="1"/>
    <row r="46" spans="1:2" ht="24.75" customHeight="1" thickBot="1" thickTop="1">
      <c r="A46" s="81" t="s">
        <v>53</v>
      </c>
      <c r="B46" s="82">
        <v>1679275.51</v>
      </c>
    </row>
    <row r="47" ht="13.5" thickTop="1"/>
  </sheetData>
  <mergeCells count="135">
    <mergeCell ref="C22:D22"/>
    <mergeCell ref="A2:E2"/>
    <mergeCell ref="A4:B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CQ26:CR26"/>
    <mergeCell ref="CS26:CT26"/>
    <mergeCell ref="CU26:CV26"/>
    <mergeCell ref="CW26:CX26"/>
    <mergeCell ref="CY26:CZ26"/>
    <mergeCell ref="DA26:DB26"/>
    <mergeCell ref="DC26:DD26"/>
    <mergeCell ref="DE26:DF26"/>
    <mergeCell ref="DG26:DH26"/>
    <mergeCell ref="DI26:DJ26"/>
    <mergeCell ref="DK26:DL26"/>
    <mergeCell ref="DM26:DN26"/>
    <mergeCell ref="DO26:DP26"/>
    <mergeCell ref="DQ26:DR26"/>
    <mergeCell ref="DS26:DT26"/>
    <mergeCell ref="DU26:DV26"/>
    <mergeCell ref="DW26:DX26"/>
    <mergeCell ref="DY26:DZ26"/>
    <mergeCell ref="EA26:EB26"/>
    <mergeCell ref="EC26:ED26"/>
    <mergeCell ref="EE26:EF26"/>
    <mergeCell ref="EG26:EH26"/>
    <mergeCell ref="EI26:EJ26"/>
    <mergeCell ref="EK26:EL26"/>
    <mergeCell ref="EM26:EN26"/>
    <mergeCell ref="EO26:EP26"/>
    <mergeCell ref="EQ26:ER26"/>
    <mergeCell ref="ES26:ET26"/>
    <mergeCell ref="EU26:EV26"/>
    <mergeCell ref="EW26:EX26"/>
    <mergeCell ref="EY26:EZ26"/>
    <mergeCell ref="FA26:FB26"/>
    <mergeCell ref="FC26:FD26"/>
    <mergeCell ref="FE26:FF26"/>
    <mergeCell ref="FG26:FH26"/>
    <mergeCell ref="FI26:FJ26"/>
    <mergeCell ref="FK26:FL26"/>
    <mergeCell ref="FM26:FN26"/>
    <mergeCell ref="FO26:FP26"/>
    <mergeCell ref="FQ26:FR26"/>
    <mergeCell ref="FS26:FT26"/>
    <mergeCell ref="FU26:FV26"/>
    <mergeCell ref="FW26:FX26"/>
    <mergeCell ref="FY26:FZ26"/>
    <mergeCell ref="GA26:GB26"/>
    <mergeCell ref="GC26:GD26"/>
    <mergeCell ref="GE26:GF26"/>
    <mergeCell ref="GG26:GH26"/>
    <mergeCell ref="GI26:GJ26"/>
    <mergeCell ref="GK26:GL26"/>
    <mergeCell ref="GM26:GN26"/>
    <mergeCell ref="GO26:GP26"/>
    <mergeCell ref="GQ26:GR26"/>
    <mergeCell ref="GS26:GT26"/>
    <mergeCell ref="GU26:GV26"/>
    <mergeCell ref="GW26:GX26"/>
    <mergeCell ref="GY26:GZ26"/>
    <mergeCell ref="HA26:HB26"/>
    <mergeCell ref="HC26:HD26"/>
    <mergeCell ref="HE26:HF26"/>
    <mergeCell ref="HG26:HH26"/>
    <mergeCell ref="HI26:HJ26"/>
    <mergeCell ref="HK26:HL26"/>
    <mergeCell ref="HM26:HN26"/>
    <mergeCell ref="HO26:HP26"/>
    <mergeCell ref="HQ26:HR26"/>
    <mergeCell ref="HS26:HT26"/>
    <mergeCell ref="HU26:HV26"/>
    <mergeCell ref="IG26:IH26"/>
    <mergeCell ref="II26:IJ26"/>
    <mergeCell ref="IK26:IL26"/>
    <mergeCell ref="HW26:HX26"/>
    <mergeCell ref="HY26:HZ26"/>
    <mergeCell ref="IA26:IB26"/>
    <mergeCell ref="IC26:ID26"/>
    <mergeCell ref="A31:B31"/>
    <mergeCell ref="IU26:IV26"/>
    <mergeCell ref="A28:B28"/>
    <mergeCell ref="A30:B30"/>
    <mergeCell ref="A29:B29"/>
    <mergeCell ref="IM26:IN26"/>
    <mergeCell ref="IO26:IP26"/>
    <mergeCell ref="IQ26:IR26"/>
    <mergeCell ref="IS26:IT26"/>
    <mergeCell ref="IE26:IF26"/>
  </mergeCells>
  <printOptions/>
  <pageMargins left="0.72" right="0.39" top="0.43" bottom="0.49" header="0.43" footer="0.492125984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Velké Hamry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Nigrínová</dc:creator>
  <cp:keywords/>
  <dc:description/>
  <cp:lastModifiedBy>Martina Nigrínová</cp:lastModifiedBy>
  <cp:lastPrinted>2006-06-27T11:30:40Z</cp:lastPrinted>
  <dcterms:created xsi:type="dcterms:W3CDTF">2006-06-09T07:24:10Z</dcterms:created>
  <dcterms:modified xsi:type="dcterms:W3CDTF">2006-06-27T11:41:18Z</dcterms:modified>
  <cp:category/>
  <cp:version/>
  <cp:contentType/>
  <cp:contentStatus/>
</cp:coreProperties>
</file>